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830" activeTab="1"/>
  </bookViews>
  <sheets>
    <sheet name="Лист2" sheetId="1" r:id="rId1"/>
    <sheet name="Заг фонд" sheetId="2" r:id="rId2"/>
  </sheets>
  <definedNames>
    <definedName name="_xlnm.Print_Area" localSheetId="1">'Заг фонд'!$A$1:$E$34</definedName>
    <definedName name="_xlnm.Print_Area" localSheetId="0">'Лист2'!$A$1:$F$14</definedName>
  </definedNames>
  <calcPr fullCalcOnLoad="1"/>
</workbook>
</file>

<file path=xl/sharedStrings.xml><?xml version="1.0" encoding="utf-8"?>
<sst xmlns="http://schemas.openxmlformats.org/spreadsheetml/2006/main" count="51" uniqueCount="41">
  <si>
    <t>с. Рiзникове</t>
  </si>
  <si>
    <t>На 31.12.2020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</si>
  <si>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</si>
  <si>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</si>
  <si>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</si>
  <si>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</si>
  <si>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</si>
  <si>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</si>
  <si>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Місцеві податки </t>
  </si>
  <si>
    <t>Податок на майно </t>
  </si>
  <si>
    <t>Єдиний податок  </t>
  </si>
  <si>
    <t>Єдиний податок з фізичних осіб </t>
  </si>
  <si>
    <t>Неподаткові надходження  </t>
  </si>
  <si>
    <t>Державне мито  </t>
  </si>
  <si>
    <t>Офіційні трансферти  </t>
  </si>
  <si>
    <t>Всього (без урахування трансфертів)</t>
  </si>
  <si>
    <t>Всього</t>
  </si>
  <si>
    <t>відх</t>
  </si>
  <si>
    <t>Інші податки та збори </t>
  </si>
  <si>
    <t>Екологічний податок </t>
  </si>
  <si>
    <t>Станом на 01.01.2021 року</t>
  </si>
  <si>
    <t>Аналіз виконання плану 
по доходах</t>
  </si>
  <si>
    <t>Податок на нерухоме майно, відмінне
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</si>
  <si>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
земельної ділянки, сплачений фізичними особами, які є власниками об`єктів нежитлової нерухомості </t>
  </si>
  <si>
    <t>Податок на нерухоме майно, відмінне 
від земельної ділянки, сплачений юридичними особами, які є власниками об`єктів нежитлової нерухомості </t>
  </si>
  <si>
    <t>Земельний податок з 
юридичних осіб </t>
  </si>
  <si>
    <t>Орендна плата з 
юридичних осіб </t>
  </si>
  <si>
    <t>Земельний податок з 
фізичних осіб </t>
  </si>
  <si>
    <t>Орендна плата з 
фізичних осіб </t>
  </si>
  <si>
    <t>Єдиний податок з сільськогосподарських 
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</si>
  <si>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збори та платежі,
 доходи від некомерційної господарської діяльності </t>
  </si>
  <si>
    <t>Плата за надання 
адміністративних послуг</t>
  </si>
  <si>
    <t>Плата за надання інших 
адміністративних послуг</t>
  </si>
  <si>
    <t>Державне мито, що сплачується 
за місцем розгляду та оформлення документів, у тому числі за оформлення документів на спадщину і дарування  </t>
  </si>
  <si>
    <t>Державне мито, пов`язане з 
видачею та оформленням закордонних паспортів (посвідок) та паспортів громадян України  </t>
  </si>
  <si>
    <t>Від органів державного 
управління  </t>
  </si>
  <si>
    <t>Субвенції з місцевих
 бюджетів іншим місцевим бюджетам</t>
  </si>
  <si>
    <t>Інші субвенції з місцевого
 бюджету</t>
  </si>
  <si>
    <t>Надходження від розміщення відходів 
у спеціально відведених для цього місцях чи на об`єктах, крім розміщення окремих видів відходів як вторинної сировини </t>
  </si>
  <si>
    <t>Головний бухгалтер                                      Наталія БАЙДИК</t>
  </si>
  <si>
    <t>Звіт про виконання
 плану по доходах по спеціальному 
фонду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</si>
</sst>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2">
    <font>
      <sz val="14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18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B14" sqref="B14:F14"/>
    </sheetView>
  </sheetViews>
  <sheetFormatPr defaultColWidth="8.66015625" defaultRowHeight="18"/>
  <cols>
    <col min="2" max="2" width="19.5" style="0" customWidth="1"/>
    <col min="5" max="5" width="8.75" style="0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/>
    </row>
    <row r="2" spans="1:9" ht="72.75" customHeight="1">
      <c r="A2" s="9" t="s">
        <v>40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8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6" spans="1:5" ht="18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8">
      <c r="A7" s="3">
        <v>10000000</v>
      </c>
      <c r="B7" s="3" t="s">
        <v>7</v>
      </c>
      <c r="C7" s="3">
        <v>0</v>
      </c>
      <c r="D7" s="3">
        <v>125</v>
      </c>
      <c r="E7" s="3">
        <v>0</v>
      </c>
    </row>
    <row r="8" spans="1:5" ht="18">
      <c r="A8" s="3">
        <v>19000000</v>
      </c>
      <c r="B8" s="3" t="s">
        <v>18</v>
      </c>
      <c r="C8" s="3">
        <v>0</v>
      </c>
      <c r="D8" s="3">
        <v>125</v>
      </c>
      <c r="E8" s="3">
        <v>0</v>
      </c>
    </row>
    <row r="9" spans="1:5" ht="18">
      <c r="A9" s="3">
        <v>19010000</v>
      </c>
      <c r="B9" s="3" t="s">
        <v>19</v>
      </c>
      <c r="C9" s="3">
        <v>0</v>
      </c>
      <c r="D9" s="3">
        <v>125</v>
      </c>
      <c r="E9" s="3">
        <v>0</v>
      </c>
    </row>
    <row r="10" spans="1:5" ht="144">
      <c r="A10" s="3">
        <v>19010300</v>
      </c>
      <c r="B10" s="8" t="s">
        <v>38</v>
      </c>
      <c r="C10" s="3">
        <v>0</v>
      </c>
      <c r="D10" s="3">
        <v>125</v>
      </c>
      <c r="E10" s="3">
        <v>0</v>
      </c>
    </row>
    <row r="11" spans="1:5" ht="18">
      <c r="A11" s="4" t="s">
        <v>15</v>
      </c>
      <c r="B11" s="4"/>
      <c r="C11" s="4">
        <v>0</v>
      </c>
      <c r="D11" s="4">
        <v>125</v>
      </c>
      <c r="E11" s="4">
        <v>0</v>
      </c>
    </row>
    <row r="12" spans="1:5" ht="18">
      <c r="A12" s="4" t="s">
        <v>16</v>
      </c>
      <c r="B12" s="4"/>
      <c r="C12" s="4">
        <v>0</v>
      </c>
      <c r="D12" s="4">
        <v>125</v>
      </c>
      <c r="E12" s="4">
        <v>0</v>
      </c>
    </row>
    <row r="14" ht="18">
      <c r="B14" t="s">
        <v>39</v>
      </c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60" zoomScalePageLayoutView="0" workbookViewId="0" topLeftCell="A30">
      <selection activeCell="B34" sqref="B34:F34"/>
    </sheetView>
  </sheetViews>
  <sheetFormatPr defaultColWidth="8.66015625" defaultRowHeight="18"/>
  <cols>
    <col min="2" max="2" width="75.16015625" style="0" customWidth="1"/>
    <col min="3" max="4" width="11.16015625" style="0" bestFit="1" customWidth="1"/>
    <col min="5" max="5" width="8.83203125" style="0" bestFit="1" customWidth="1"/>
    <col min="6" max="6" width="9.7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/>
    </row>
    <row r="2" spans="1:9" ht="19.5">
      <c r="A2" s="9" t="s">
        <v>21</v>
      </c>
      <c r="B2" s="10"/>
      <c r="C2" s="10"/>
      <c r="D2" s="10"/>
      <c r="E2" s="10"/>
      <c r="F2" s="10"/>
      <c r="G2" s="10"/>
      <c r="H2" s="10"/>
      <c r="I2" s="10"/>
    </row>
    <row r="3" spans="1:9" ht="18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18">
      <c r="A4" s="10" t="s">
        <v>20</v>
      </c>
      <c r="B4" s="10"/>
      <c r="C4" s="10"/>
      <c r="D4" s="10"/>
      <c r="E4" s="10"/>
      <c r="F4" s="10"/>
      <c r="G4" s="10"/>
      <c r="H4" s="10"/>
      <c r="I4" s="10"/>
    </row>
    <row r="6" spans="1:6" ht="18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7" t="s">
        <v>17</v>
      </c>
    </row>
    <row r="7" spans="1:6" ht="18">
      <c r="A7" s="3">
        <v>10000000</v>
      </c>
      <c r="B7" s="3" t="s">
        <v>7</v>
      </c>
      <c r="C7" s="5">
        <v>1644300</v>
      </c>
      <c r="D7" s="5">
        <v>2401208.84</v>
      </c>
      <c r="E7" s="5">
        <f aca="true" t="shared" si="0" ref="E7:E32">IF(C7=0,0,D7/C7*100)</f>
        <v>146.0322836465365</v>
      </c>
      <c r="F7" s="5">
        <f>D7-C7</f>
        <v>756908.8399999999</v>
      </c>
    </row>
    <row r="8" spans="1:6" ht="18">
      <c r="A8" s="3">
        <v>18000000</v>
      </c>
      <c r="B8" s="3" t="s">
        <v>8</v>
      </c>
      <c r="C8" s="5">
        <v>1644300</v>
      </c>
      <c r="D8" s="5">
        <v>2401208.84</v>
      </c>
      <c r="E8" s="5">
        <f t="shared" si="0"/>
        <v>146.0322836465365</v>
      </c>
      <c r="F8" s="5">
        <f aca="true" t="shared" si="1" ref="F8:F32">D8-C8</f>
        <v>756908.8399999999</v>
      </c>
    </row>
    <row r="9" spans="1:6" ht="18">
      <c r="A9" s="3">
        <v>18010000</v>
      </c>
      <c r="B9" s="3" t="s">
        <v>9</v>
      </c>
      <c r="C9" s="5">
        <v>762000</v>
      </c>
      <c r="D9" s="5">
        <v>889182.64</v>
      </c>
      <c r="E9" s="5">
        <f t="shared" si="0"/>
        <v>116.69063517060367</v>
      </c>
      <c r="F9" s="5">
        <f t="shared" si="1"/>
        <v>127182.64000000001</v>
      </c>
    </row>
    <row r="10" spans="1:6" ht="54">
      <c r="A10" s="3">
        <v>18010100</v>
      </c>
      <c r="B10" s="8" t="s">
        <v>22</v>
      </c>
      <c r="C10" s="5">
        <v>5900</v>
      </c>
      <c r="D10" s="5">
        <v>5860.28</v>
      </c>
      <c r="E10" s="5">
        <f t="shared" si="0"/>
        <v>99.32677966101694</v>
      </c>
      <c r="F10" s="5">
        <f t="shared" si="1"/>
        <v>-39.720000000000255</v>
      </c>
    </row>
    <row r="11" spans="1:6" ht="54">
      <c r="A11" s="3">
        <v>18010300</v>
      </c>
      <c r="B11" s="8" t="s">
        <v>23</v>
      </c>
      <c r="C11" s="5">
        <v>3100</v>
      </c>
      <c r="D11" s="5">
        <v>5101.13</v>
      </c>
      <c r="E11" s="5">
        <f t="shared" si="0"/>
        <v>164.5525806451613</v>
      </c>
      <c r="F11" s="5">
        <f t="shared" si="1"/>
        <v>2001.13</v>
      </c>
    </row>
    <row r="12" spans="1:6" ht="54">
      <c r="A12" s="3">
        <v>18010400</v>
      </c>
      <c r="B12" s="8" t="s">
        <v>24</v>
      </c>
      <c r="C12" s="5">
        <v>1900</v>
      </c>
      <c r="D12" s="5">
        <v>6944.33</v>
      </c>
      <c r="E12" s="5">
        <f t="shared" si="0"/>
        <v>365.49105263157895</v>
      </c>
      <c r="F12" s="5">
        <f t="shared" si="1"/>
        <v>5044.33</v>
      </c>
    </row>
    <row r="13" spans="1:6" ht="36">
      <c r="A13" s="3">
        <v>18010500</v>
      </c>
      <c r="B13" s="8" t="s">
        <v>25</v>
      </c>
      <c r="C13" s="5">
        <v>1700</v>
      </c>
      <c r="D13" s="5">
        <v>1393.45</v>
      </c>
      <c r="E13" s="5">
        <f t="shared" si="0"/>
        <v>81.96764705882353</v>
      </c>
      <c r="F13" s="5">
        <f t="shared" si="1"/>
        <v>-306.54999999999995</v>
      </c>
    </row>
    <row r="14" spans="1:6" ht="36">
      <c r="A14" s="3">
        <v>18010600</v>
      </c>
      <c r="B14" s="8" t="s">
        <v>26</v>
      </c>
      <c r="C14" s="5">
        <v>400400</v>
      </c>
      <c r="D14" s="5">
        <v>385748.51</v>
      </c>
      <c r="E14" s="5">
        <f t="shared" si="0"/>
        <v>96.34078671328672</v>
      </c>
      <c r="F14" s="5">
        <f t="shared" si="1"/>
        <v>-14651.48999999999</v>
      </c>
    </row>
    <row r="15" spans="1:6" ht="36">
      <c r="A15" s="3">
        <v>18010700</v>
      </c>
      <c r="B15" s="8" t="s">
        <v>27</v>
      </c>
      <c r="C15" s="5">
        <v>98600</v>
      </c>
      <c r="D15" s="5">
        <v>95776.14</v>
      </c>
      <c r="E15" s="5">
        <f t="shared" si="0"/>
        <v>97.13604462474646</v>
      </c>
      <c r="F15" s="5">
        <f t="shared" si="1"/>
        <v>-2823.8600000000006</v>
      </c>
    </row>
    <row r="16" spans="1:6" ht="36">
      <c r="A16" s="3">
        <v>18010900</v>
      </c>
      <c r="B16" s="8" t="s">
        <v>28</v>
      </c>
      <c r="C16" s="5">
        <v>250400</v>
      </c>
      <c r="D16" s="5">
        <v>388358.8</v>
      </c>
      <c r="E16" s="5">
        <f t="shared" si="0"/>
        <v>155.09536741214055</v>
      </c>
      <c r="F16" s="5">
        <f t="shared" si="1"/>
        <v>137958.8</v>
      </c>
    </row>
    <row r="17" spans="1:6" ht="18">
      <c r="A17" s="3">
        <v>18050000</v>
      </c>
      <c r="B17" s="3" t="s">
        <v>10</v>
      </c>
      <c r="C17" s="5">
        <v>882300</v>
      </c>
      <c r="D17" s="5">
        <v>1512026.2</v>
      </c>
      <c r="E17" s="5">
        <f t="shared" si="0"/>
        <v>171.37325172843703</v>
      </c>
      <c r="F17" s="5">
        <f t="shared" si="1"/>
        <v>629726.2</v>
      </c>
    </row>
    <row r="18" spans="1:6" ht="18">
      <c r="A18" s="3">
        <v>18050400</v>
      </c>
      <c r="B18" s="3" t="s">
        <v>11</v>
      </c>
      <c r="C18" s="5">
        <v>45300</v>
      </c>
      <c r="D18" s="5">
        <v>59970.33</v>
      </c>
      <c r="E18" s="5">
        <f t="shared" si="0"/>
        <v>132.3848344370861</v>
      </c>
      <c r="F18" s="5">
        <f t="shared" si="1"/>
        <v>14670.330000000002</v>
      </c>
    </row>
    <row r="19" spans="1:6" ht="54">
      <c r="A19" s="3">
        <v>18050500</v>
      </c>
      <c r="B19" s="8" t="s">
        <v>29</v>
      </c>
      <c r="C19" s="5">
        <v>837000</v>
      </c>
      <c r="D19" s="5">
        <v>1452055.87</v>
      </c>
      <c r="E19" s="5">
        <f t="shared" si="0"/>
        <v>173.48337753882916</v>
      </c>
      <c r="F19" s="5">
        <f t="shared" si="1"/>
        <v>615055.8700000001</v>
      </c>
    </row>
    <row r="20" spans="1:6" ht="18">
      <c r="A20" s="3">
        <v>20000000</v>
      </c>
      <c r="B20" s="3" t="s">
        <v>12</v>
      </c>
      <c r="C20" s="5">
        <v>0</v>
      </c>
      <c r="D20" s="5">
        <v>172.07</v>
      </c>
      <c r="E20" s="5">
        <f t="shared" si="0"/>
        <v>0</v>
      </c>
      <c r="F20" s="5">
        <f t="shared" si="1"/>
        <v>172.07</v>
      </c>
    </row>
    <row r="21" spans="1:6" ht="36">
      <c r="A21" s="3">
        <v>22000000</v>
      </c>
      <c r="B21" s="8" t="s">
        <v>30</v>
      </c>
      <c r="C21" s="5">
        <v>0</v>
      </c>
      <c r="D21" s="5">
        <v>172.07</v>
      </c>
      <c r="E21" s="5">
        <f t="shared" si="0"/>
        <v>0</v>
      </c>
      <c r="F21" s="5">
        <f t="shared" si="1"/>
        <v>172.07</v>
      </c>
    </row>
    <row r="22" spans="1:6" ht="36">
      <c r="A22" s="3">
        <v>22010000</v>
      </c>
      <c r="B22" s="8" t="s">
        <v>31</v>
      </c>
      <c r="C22" s="5">
        <v>0</v>
      </c>
      <c r="D22" s="5">
        <v>126</v>
      </c>
      <c r="E22" s="5">
        <f t="shared" si="0"/>
        <v>0</v>
      </c>
      <c r="F22" s="5">
        <f t="shared" si="1"/>
        <v>126</v>
      </c>
    </row>
    <row r="23" spans="1:6" ht="36">
      <c r="A23" s="3">
        <v>22012500</v>
      </c>
      <c r="B23" s="8" t="s">
        <v>32</v>
      </c>
      <c r="C23" s="5">
        <v>0</v>
      </c>
      <c r="D23" s="5">
        <v>126</v>
      </c>
      <c r="E23" s="5">
        <f t="shared" si="0"/>
        <v>0</v>
      </c>
      <c r="F23" s="5">
        <f t="shared" si="1"/>
        <v>126</v>
      </c>
    </row>
    <row r="24" spans="1:6" ht="18">
      <c r="A24" s="3">
        <v>22090000</v>
      </c>
      <c r="B24" s="3" t="s">
        <v>13</v>
      </c>
      <c r="C24" s="5">
        <v>0</v>
      </c>
      <c r="D24" s="5">
        <v>46.07</v>
      </c>
      <c r="E24" s="5">
        <f t="shared" si="0"/>
        <v>0</v>
      </c>
      <c r="F24" s="5">
        <f t="shared" si="1"/>
        <v>46.07</v>
      </c>
    </row>
    <row r="25" spans="1:6" ht="54">
      <c r="A25" s="3">
        <v>22090100</v>
      </c>
      <c r="B25" s="8" t="s">
        <v>33</v>
      </c>
      <c r="C25" s="5">
        <v>0</v>
      </c>
      <c r="D25" s="5">
        <v>12.07</v>
      </c>
      <c r="E25" s="5">
        <f t="shared" si="0"/>
        <v>0</v>
      </c>
      <c r="F25" s="5">
        <f t="shared" si="1"/>
        <v>12.07</v>
      </c>
    </row>
    <row r="26" spans="1:6" ht="54">
      <c r="A26" s="3">
        <v>22090400</v>
      </c>
      <c r="B26" s="8" t="s">
        <v>34</v>
      </c>
      <c r="C26" s="5">
        <v>0</v>
      </c>
      <c r="D26" s="5">
        <v>34</v>
      </c>
      <c r="E26" s="5">
        <f t="shared" si="0"/>
        <v>0</v>
      </c>
      <c r="F26" s="5">
        <f t="shared" si="1"/>
        <v>34</v>
      </c>
    </row>
    <row r="27" spans="1:6" ht="18">
      <c r="A27" s="3">
        <v>40000000</v>
      </c>
      <c r="B27" s="3" t="s">
        <v>14</v>
      </c>
      <c r="C27" s="5">
        <v>55700</v>
      </c>
      <c r="D27" s="5">
        <v>55700</v>
      </c>
      <c r="E27" s="5">
        <f t="shared" si="0"/>
        <v>100</v>
      </c>
      <c r="F27" s="5">
        <f t="shared" si="1"/>
        <v>0</v>
      </c>
    </row>
    <row r="28" spans="1:6" ht="36">
      <c r="A28" s="3">
        <v>41000000</v>
      </c>
      <c r="B28" s="8" t="s">
        <v>35</v>
      </c>
      <c r="C28" s="5">
        <v>55700</v>
      </c>
      <c r="D28" s="5">
        <v>55700</v>
      </c>
      <c r="E28" s="5">
        <f t="shared" si="0"/>
        <v>100</v>
      </c>
      <c r="F28" s="5">
        <f t="shared" si="1"/>
        <v>0</v>
      </c>
    </row>
    <row r="29" spans="1:6" ht="36">
      <c r="A29" s="3">
        <v>41050000</v>
      </c>
      <c r="B29" s="8" t="s">
        <v>36</v>
      </c>
      <c r="C29" s="5">
        <v>55700</v>
      </c>
      <c r="D29" s="5">
        <v>55700</v>
      </c>
      <c r="E29" s="5">
        <f t="shared" si="0"/>
        <v>100</v>
      </c>
      <c r="F29" s="5">
        <f t="shared" si="1"/>
        <v>0</v>
      </c>
    </row>
    <row r="30" spans="1:6" ht="36">
      <c r="A30" s="3">
        <v>41053900</v>
      </c>
      <c r="B30" s="8" t="s">
        <v>37</v>
      </c>
      <c r="C30" s="5">
        <v>55700</v>
      </c>
      <c r="D30" s="5">
        <v>55700</v>
      </c>
      <c r="E30" s="5">
        <f t="shared" si="0"/>
        <v>100</v>
      </c>
      <c r="F30" s="5">
        <f t="shared" si="1"/>
        <v>0</v>
      </c>
    </row>
    <row r="31" spans="1:6" ht="18">
      <c r="A31" s="4" t="s">
        <v>15</v>
      </c>
      <c r="B31" s="4"/>
      <c r="C31" s="6">
        <v>1644300</v>
      </c>
      <c r="D31" s="6">
        <v>2401380.91</v>
      </c>
      <c r="E31" s="6">
        <f t="shared" si="0"/>
        <v>146.04274828194372</v>
      </c>
      <c r="F31" s="5">
        <f t="shared" si="1"/>
        <v>757080.9100000001</v>
      </c>
    </row>
    <row r="32" spans="1:6" ht="18">
      <c r="A32" s="4" t="s">
        <v>16</v>
      </c>
      <c r="B32" s="4"/>
      <c r="C32" s="6">
        <v>1700000</v>
      </c>
      <c r="D32" s="6">
        <v>2457080.91</v>
      </c>
      <c r="E32" s="6">
        <f t="shared" si="0"/>
        <v>144.5341711764706</v>
      </c>
      <c r="F32" s="5">
        <f t="shared" si="1"/>
        <v>757080.9100000001</v>
      </c>
    </row>
    <row r="34" ht="18">
      <c r="B34" t="s">
        <v>39</v>
      </c>
    </row>
  </sheetData>
  <sheetProtection/>
  <mergeCells count="3">
    <mergeCell ref="A2:I2"/>
    <mergeCell ref="A3:I3"/>
    <mergeCell ref="A4:I4"/>
  </mergeCells>
  <printOptions/>
  <pageMargins left="0.7480314960629921" right="0.2" top="0.2" bottom="0.1968503937007874" header="0.5118110236220472" footer="0.5118110236220472"/>
  <pageSetup fitToHeight="1" fitToWidth="1" horizontalDpi="600" verticalDpi="600" orientation="portrait" paperSize="9" scale="5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User</cp:lastModifiedBy>
  <cp:lastPrinted>2021-02-18T07:44:15Z</cp:lastPrinted>
  <dcterms:created xsi:type="dcterms:W3CDTF">2021-02-01T07:01:06Z</dcterms:created>
  <dcterms:modified xsi:type="dcterms:W3CDTF">2021-02-18T07:44:54Z</dcterms:modified>
  <cp:category/>
  <cp:version/>
  <cp:contentType/>
  <cp:contentStatus/>
</cp:coreProperties>
</file>