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2240" activeTab="0"/>
  </bookViews>
  <sheets>
    <sheet name="Лист1" sheetId="1" r:id="rId1"/>
  </sheets>
  <definedNames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<sst xmlns="http://schemas.openxmlformats.org/spreadsheetml/2006/main" count="135" uniqueCount="115">
  <si>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</si>
  <si>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</si>
  <si>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</si>
  <si>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</si>
  <si>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</si>
  <si>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</si>
  <si>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13000000</t>
  </si>
  <si>
    <t>Рентна плата та плата за використання інших природних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</si>
  <si>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</si>
  <si>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</si>
  <si>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13020200</t>
  </si>
  <si>
    <t>Рентна плата за спеціальне використання води водних об`єктів місцевого значення 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</si>
  <si>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</si>
  <si>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</si>
  <si>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</si>
  <si>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</si>
  <si>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</si>
  <si>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</si>
  <si>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</si>
  <si>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</si>
  <si>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</si>
  <si>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</si>
  <si>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</si>
  <si>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</si>
  <si>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</si>
  <si>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</si>
  <si>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</si>
  <si>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</si>
  <si>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</si>
  <si>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</si>
  <si>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</si>
  <si>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</si>
  <si>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</si>
  <si>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</si>
  <si>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</si>
  <si>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</si>
  <si>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</si>
  <si>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</si>
  <si>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</si>
  <si>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</si>
  <si>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21000000</t>
  </si>
  <si>
    <t>Доходи від власності та підприємницької діяльності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</si>
  <si>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</si>
  <si>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</si>
  <si>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</si>
  <si>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</si>
  <si>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22012500</t>
  </si>
  <si>
    <t>Плата за надання інших адміністративних послуг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</si>
  <si>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</si>
  <si>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</si>
  <si>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</si>
  <si>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</si>
  <si>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</si>
  <si>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</si>
  <si>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</si>
  <si>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</si>
  <si>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24060300</t>
  </si>
  <si>
    <t>Інші надходження  </t>
  </si>
  <si>
    <t>41000000</t>
  </si>
  <si>
    <t>Від органів державного управління  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</si>
  <si>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</si>
  <si>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</si>
  <si>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</si>
  <si>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</si>
  <si>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</si>
  <si>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</si>
  <si>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</si>
  <si>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</si>
  <si>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</si>
  <si>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</si>
  <si>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Власні надходження бюджетних установ  </t>
  </si>
  <si>
    <t>25010100</t>
  </si>
  <si>
    <t>Плата за послуги, що надаються бюджетними установами згідно з їх основною діяльністю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</si>
  <si>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</si>
  <si>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</si>
  <si>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загального фонду</t>
  </si>
  <si>
    <t>Доходи спеціального фонду</t>
  </si>
  <si>
    <t>Звіт про виконання Рубіжненського сільського бюджету за 2020 рік</t>
  </si>
  <si>
    <t>відхилення +/-</t>
  </si>
  <si>
    <t>% виконання</t>
  </si>
  <si>
    <t>Код</t>
  </si>
  <si>
    <t>Показник</t>
  </si>
  <si>
    <t>План на рік з урахуванням змін</t>
  </si>
  <si>
    <t>Касові видатки за вказаний період</t>
  </si>
  <si>
    <t>% виконання на вказаний період</t>
  </si>
  <si>
    <t>Залишки плану на рік відносно касових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</si>
  <si>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</si>
  <si>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</si>
  <si>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</si>
  <si>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</si>
  <si>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</si>
  <si>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</si>
  <si>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0114030</t>
  </si>
  <si>
    <t>Забезпечення діяльності бібліотек</t>
  </si>
  <si>
    <t>0114082</t>
  </si>
  <si>
    <t>Інші заходи в галузі культури і мистецтва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</si>
  <si>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</si>
  <si>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</si>
  <si>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</si>
  <si>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</si>
  <si>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0117370</t>
  </si>
  <si>
    <t>Реалізація інших заходів щодо соціально-економічного розвитку територій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</si>
  <si>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</si>
  <si>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</si>
  <si>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</si>
  <si>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</si>
  <si>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</si>
  <si>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</si>
  <si>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0119770</t>
  </si>
  <si>
    <t>Видатки загального фонду</t>
  </si>
  <si>
    <t>Видатки спеціального фонду</t>
  </si>
  <si>
    <t>0116013</t>
  </si>
  <si>
    <t>Забезпечення діяльності водопровідно-каналізаційного господарства</t>
  </si>
  <si>
    <t>0117310</t>
  </si>
  <si>
    <t>Будівництво об`єктів житлово-комунального господарства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</si>
</sst>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0.00"/>
    <numFmt numFmtId="174" formatCode="#0.0"/>
    <numFmt numFmtId="175" formatCode="#0"/>
    <numFmt numFmtId="176" formatCode="0.0000"/>
    <numFmt numFmtId="177" formatCode="0.000"/>
    <numFmt numFmtId="178" formatCode="0.0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2" fillId="33" borderId="10" xfId="0" applyFont="1" applyFill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5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B1">
      <selection activeCell="G1" sqref="G1:I1"/>
    </sheetView>
  </sheetViews>
  <sheetFormatPr defaultColWidth="9.00390625" defaultRowHeight="12.75"/>
  <cols>
    <col min="1" max="1" width="0" style="0" hidden="1" customWidth="1"/>
    <col min="2" max="2" width="12.375" style="0" customWidth="1"/>
    <col min="3" max="3" width="50.625" style="4" customWidth="1"/>
    <col min="4" max="4" width="16.00390625" style="2" hidden="1" customWidth="1"/>
    <col min="5" max="5" width="16.625" style="2" customWidth="1"/>
    <col min="6" max="6" width="16.00390625" style="2" hidden="1" customWidth="1"/>
    <col min="7" max="7" width="15.00390625" style="2" customWidth="1"/>
    <col min="8" max="8" width="16.00390625" style="2" customWidth="1"/>
    <col min="9" max="9" width="13.625" style="2" customWidth="1"/>
  </cols>
  <sheetData>
    <row r="1" spans="7:9" ht="13.5">
      <c r="G1" s="40"/>
      <c r="H1" s="40"/>
      <c r="I1" s="40"/>
    </row>
    <row r="2" spans="7:9" ht="20.25" customHeight="1">
      <c r="G2" s="40"/>
      <c r="H2" s="40"/>
      <c r="I2" s="40"/>
    </row>
    <row r="3" spans="7:9" ht="25.5" customHeight="1">
      <c r="G3" s="36"/>
      <c r="H3" s="36"/>
      <c r="I3" s="36"/>
    </row>
    <row r="5" spans="2:9" ht="12.75">
      <c r="B5" s="1"/>
      <c r="C5" s="5"/>
      <c r="D5" s="3"/>
      <c r="E5" s="3"/>
      <c r="F5" s="3"/>
      <c r="G5" s="3"/>
      <c r="H5" s="3"/>
      <c r="I5" s="3"/>
    </row>
    <row r="6" spans="2:9" ht="21">
      <c r="B6" s="41" t="s">
        <v>77</v>
      </c>
      <c r="C6" s="41"/>
      <c r="D6" s="41"/>
      <c r="E6" s="41"/>
      <c r="F6" s="41"/>
      <c r="G6" s="41"/>
      <c r="H6" s="41"/>
      <c r="I6" s="41"/>
    </row>
    <row r="7" spans="2:9" ht="12.75">
      <c r="B7" s="1"/>
      <c r="C7" s="5"/>
      <c r="D7" s="3"/>
      <c r="E7" s="3"/>
      <c r="F7" s="3"/>
      <c r="G7" s="3"/>
      <c r="H7" s="3"/>
      <c r="I7" s="3"/>
    </row>
    <row r="8" spans="2:9" ht="15" hidden="1">
      <c r="B8" s="37" t="s">
        <v>75</v>
      </c>
      <c r="C8" s="38"/>
      <c r="D8" s="38"/>
      <c r="E8" s="38"/>
      <c r="F8" s="38"/>
      <c r="G8" s="38"/>
      <c r="H8" s="38"/>
      <c r="I8" s="39"/>
    </row>
    <row r="9" spans="1:9" ht="28.5" customHeight="1" hidden="1">
      <c r="A9" s="6"/>
      <c r="B9" s="7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9" t="s">
        <v>5</v>
      </c>
      <c r="H9" s="9" t="s">
        <v>78</v>
      </c>
      <c r="I9" s="9" t="s">
        <v>79</v>
      </c>
    </row>
    <row r="10" spans="1:9" ht="26.25" hidden="1">
      <c r="A10" s="10">
        <v>1</v>
      </c>
      <c r="B10" s="10" t="s">
        <v>6</v>
      </c>
      <c r="C10" s="11" t="s">
        <v>7</v>
      </c>
      <c r="D10" s="12">
        <v>184064</v>
      </c>
      <c r="E10" s="16">
        <v>1340994</v>
      </c>
      <c r="F10" s="16">
        <v>1340994</v>
      </c>
      <c r="G10" s="16">
        <v>2110447.4</v>
      </c>
      <c r="H10" s="17">
        <f aca="true" t="shared" si="0" ref="H10:H39">G10-F10</f>
        <v>769453.3999999999</v>
      </c>
      <c r="I10" s="18">
        <f aca="true" t="shared" si="1" ref="I10:I39">IF(F10=0,0,G10/F10*100)</f>
        <v>157.3793320477198</v>
      </c>
    </row>
    <row r="11" spans="1:9" ht="52.5" hidden="1">
      <c r="A11" s="10">
        <v>0</v>
      </c>
      <c r="B11" s="10" t="s">
        <v>8</v>
      </c>
      <c r="C11" s="11" t="s">
        <v>9</v>
      </c>
      <c r="D11" s="12">
        <v>184064</v>
      </c>
      <c r="E11" s="16">
        <v>968994</v>
      </c>
      <c r="F11" s="16">
        <v>968994</v>
      </c>
      <c r="G11" s="16">
        <v>2110447.4</v>
      </c>
      <c r="H11" s="27">
        <f t="shared" si="0"/>
        <v>1141453.4</v>
      </c>
      <c r="I11" s="28">
        <f t="shared" si="1"/>
        <v>217.79777790161754</v>
      </c>
    </row>
    <row r="12" spans="1:9" ht="26.25" hidden="1">
      <c r="A12" s="10">
        <v>0</v>
      </c>
      <c r="B12" s="10" t="s">
        <v>10</v>
      </c>
      <c r="C12" s="11" t="s">
        <v>11</v>
      </c>
      <c r="D12" s="12">
        <v>0</v>
      </c>
      <c r="E12" s="16">
        <v>372000</v>
      </c>
      <c r="F12" s="16">
        <v>372000</v>
      </c>
      <c r="G12" s="16">
        <v>0</v>
      </c>
      <c r="H12" s="27">
        <f t="shared" si="0"/>
        <v>-372000</v>
      </c>
      <c r="I12" s="28">
        <f t="shared" si="1"/>
        <v>0</v>
      </c>
    </row>
    <row r="13" spans="1:9" ht="15" hidden="1">
      <c r="A13" s="10">
        <v>1</v>
      </c>
      <c r="B13" s="10" t="s">
        <v>12</v>
      </c>
      <c r="C13" s="11" t="s">
        <v>13</v>
      </c>
      <c r="D13" s="12">
        <v>22707</v>
      </c>
      <c r="E13" s="16">
        <v>22707</v>
      </c>
      <c r="F13" s="16">
        <v>22707</v>
      </c>
      <c r="G13" s="16">
        <v>7374</v>
      </c>
      <c r="H13" s="17">
        <f t="shared" si="0"/>
        <v>-15333</v>
      </c>
      <c r="I13" s="18">
        <f t="shared" si="1"/>
        <v>32.47456731404413</v>
      </c>
    </row>
    <row r="14" spans="1:9" ht="39" hidden="1">
      <c r="A14" s="10">
        <v>0</v>
      </c>
      <c r="B14" s="10" t="s">
        <v>14</v>
      </c>
      <c r="C14" s="11" t="s">
        <v>15</v>
      </c>
      <c r="D14" s="12">
        <v>22707</v>
      </c>
      <c r="E14" s="16">
        <v>22707</v>
      </c>
      <c r="F14" s="16">
        <v>22707</v>
      </c>
      <c r="G14" s="16">
        <v>7374</v>
      </c>
      <c r="H14" s="27">
        <f t="shared" si="0"/>
        <v>-15333</v>
      </c>
      <c r="I14" s="28">
        <f t="shared" si="1"/>
        <v>32.47456731404413</v>
      </c>
    </row>
    <row r="15" spans="1:9" ht="15" hidden="1">
      <c r="A15" s="10">
        <v>1</v>
      </c>
      <c r="B15" s="10" t="s">
        <v>16</v>
      </c>
      <c r="C15" s="11" t="s">
        <v>17</v>
      </c>
      <c r="D15" s="12">
        <v>1845889</v>
      </c>
      <c r="E15" s="16">
        <v>1845889</v>
      </c>
      <c r="F15" s="16">
        <v>1845889</v>
      </c>
      <c r="G15" s="16">
        <v>1932623.41</v>
      </c>
      <c r="H15" s="17">
        <f t="shared" si="0"/>
        <v>86734.40999999992</v>
      </c>
      <c r="I15" s="18">
        <f t="shared" si="1"/>
        <v>104.69878795528875</v>
      </c>
    </row>
    <row r="16" spans="1:9" ht="39" hidden="1">
      <c r="A16" s="10">
        <v>0</v>
      </c>
      <c r="B16" s="10" t="s">
        <v>18</v>
      </c>
      <c r="C16" s="11" t="s">
        <v>19</v>
      </c>
      <c r="D16" s="12">
        <v>8615</v>
      </c>
      <c r="E16" s="16">
        <v>8615</v>
      </c>
      <c r="F16" s="16">
        <v>8615</v>
      </c>
      <c r="G16" s="16">
        <v>2163.7</v>
      </c>
      <c r="H16" s="27">
        <f t="shared" si="0"/>
        <v>-6451.3</v>
      </c>
      <c r="I16" s="28">
        <f t="shared" si="1"/>
        <v>25.115496227510153</v>
      </c>
    </row>
    <row r="17" spans="1:9" ht="39" hidden="1">
      <c r="A17" s="10">
        <v>0</v>
      </c>
      <c r="B17" s="10" t="s">
        <v>20</v>
      </c>
      <c r="C17" s="11" t="s">
        <v>21</v>
      </c>
      <c r="D17" s="12">
        <v>12300</v>
      </c>
      <c r="E17" s="16">
        <v>12300</v>
      </c>
      <c r="F17" s="16">
        <v>12300</v>
      </c>
      <c r="G17" s="16">
        <v>18973.19</v>
      </c>
      <c r="H17" s="27">
        <f t="shared" si="0"/>
        <v>6673.189999999999</v>
      </c>
      <c r="I17" s="28">
        <f t="shared" si="1"/>
        <v>154.25357723577235</v>
      </c>
    </row>
    <row r="18" spans="1:9" ht="39" hidden="1">
      <c r="A18" s="10">
        <v>0</v>
      </c>
      <c r="B18" s="10" t="s">
        <v>22</v>
      </c>
      <c r="C18" s="11" t="s">
        <v>23</v>
      </c>
      <c r="D18" s="12">
        <v>4000</v>
      </c>
      <c r="E18" s="16">
        <v>4000</v>
      </c>
      <c r="F18" s="16">
        <v>4000</v>
      </c>
      <c r="G18" s="16">
        <v>15449.79</v>
      </c>
      <c r="H18" s="27">
        <f t="shared" si="0"/>
        <v>11449.79</v>
      </c>
      <c r="I18" s="28">
        <f t="shared" si="1"/>
        <v>386.24475</v>
      </c>
    </row>
    <row r="19" spans="1:9" ht="39" hidden="1">
      <c r="A19" s="10">
        <v>0</v>
      </c>
      <c r="B19" s="10" t="s">
        <v>24</v>
      </c>
      <c r="C19" s="11" t="s">
        <v>25</v>
      </c>
      <c r="D19" s="12">
        <v>53314</v>
      </c>
      <c r="E19" s="16">
        <v>53314</v>
      </c>
      <c r="F19" s="16">
        <v>53314</v>
      </c>
      <c r="G19" s="16">
        <v>67463.08</v>
      </c>
      <c r="H19" s="27">
        <f t="shared" si="0"/>
        <v>14149.080000000002</v>
      </c>
      <c r="I19" s="28">
        <f t="shared" si="1"/>
        <v>126.53914544022209</v>
      </c>
    </row>
    <row r="20" spans="1:9" ht="15" hidden="1">
      <c r="A20" s="10">
        <v>0</v>
      </c>
      <c r="B20" s="10" t="s">
        <v>26</v>
      </c>
      <c r="C20" s="11" t="s">
        <v>27</v>
      </c>
      <c r="D20" s="12">
        <v>247780</v>
      </c>
      <c r="E20" s="16">
        <v>247780</v>
      </c>
      <c r="F20" s="16">
        <v>247780</v>
      </c>
      <c r="G20" s="16">
        <v>286908.3</v>
      </c>
      <c r="H20" s="27">
        <f t="shared" si="0"/>
        <v>39128.29999999999</v>
      </c>
      <c r="I20" s="28">
        <f t="shared" si="1"/>
        <v>115.79154895471788</v>
      </c>
    </row>
    <row r="21" spans="1:9" ht="15" hidden="1">
      <c r="A21" s="10">
        <v>0</v>
      </c>
      <c r="B21" s="10" t="s">
        <v>28</v>
      </c>
      <c r="C21" s="11" t="s">
        <v>29</v>
      </c>
      <c r="D21" s="12">
        <v>442900</v>
      </c>
      <c r="E21" s="16">
        <v>442900</v>
      </c>
      <c r="F21" s="16">
        <v>442900</v>
      </c>
      <c r="G21" s="16">
        <v>394055</v>
      </c>
      <c r="H21" s="27">
        <f t="shared" si="0"/>
        <v>-48845</v>
      </c>
      <c r="I21" s="28">
        <f t="shared" si="1"/>
        <v>88.97155114021224</v>
      </c>
    </row>
    <row r="22" spans="1:9" ht="15" hidden="1">
      <c r="A22" s="10">
        <v>0</v>
      </c>
      <c r="B22" s="10" t="s">
        <v>30</v>
      </c>
      <c r="C22" s="11" t="s">
        <v>31</v>
      </c>
      <c r="D22" s="12">
        <v>60400</v>
      </c>
      <c r="E22" s="16">
        <v>60400</v>
      </c>
      <c r="F22" s="16">
        <v>60400</v>
      </c>
      <c r="G22" s="16">
        <v>55968.06</v>
      </c>
      <c r="H22" s="27">
        <f t="shared" si="0"/>
        <v>-4431.940000000002</v>
      </c>
      <c r="I22" s="28">
        <f t="shared" si="1"/>
        <v>92.66235099337749</v>
      </c>
    </row>
    <row r="23" spans="1:9" ht="15" hidden="1">
      <c r="A23" s="10">
        <v>0</v>
      </c>
      <c r="B23" s="10" t="s">
        <v>32</v>
      </c>
      <c r="C23" s="11" t="s">
        <v>33</v>
      </c>
      <c r="D23" s="12">
        <v>31180</v>
      </c>
      <c r="E23" s="16">
        <v>31180</v>
      </c>
      <c r="F23" s="16">
        <v>31180</v>
      </c>
      <c r="G23" s="16">
        <v>16718.72</v>
      </c>
      <c r="H23" s="27">
        <f t="shared" si="0"/>
        <v>-14461.279999999999</v>
      </c>
      <c r="I23" s="28">
        <f t="shared" si="1"/>
        <v>53.62001282873637</v>
      </c>
    </row>
    <row r="24" spans="1:9" ht="15" hidden="1">
      <c r="A24" s="10">
        <v>0</v>
      </c>
      <c r="B24" s="10" t="s">
        <v>34</v>
      </c>
      <c r="C24" s="11" t="s">
        <v>35</v>
      </c>
      <c r="D24" s="12">
        <v>182600</v>
      </c>
      <c r="E24" s="16">
        <v>182600</v>
      </c>
      <c r="F24" s="16">
        <v>182600</v>
      </c>
      <c r="G24" s="16">
        <v>155271.02</v>
      </c>
      <c r="H24" s="27">
        <f t="shared" si="0"/>
        <v>-27328.98000000001</v>
      </c>
      <c r="I24" s="28">
        <f t="shared" si="1"/>
        <v>85.03341730558598</v>
      </c>
    </row>
    <row r="25" spans="1:9" ht="15" hidden="1">
      <c r="A25" s="10">
        <v>0</v>
      </c>
      <c r="B25" s="10" t="s">
        <v>36</v>
      </c>
      <c r="C25" s="11" t="s">
        <v>37</v>
      </c>
      <c r="D25" s="12">
        <v>164000</v>
      </c>
      <c r="E25" s="16">
        <v>164000</v>
      </c>
      <c r="F25" s="16">
        <v>164000</v>
      </c>
      <c r="G25" s="16">
        <v>142719.49</v>
      </c>
      <c r="H25" s="27">
        <f t="shared" si="0"/>
        <v>-21280.51000000001</v>
      </c>
      <c r="I25" s="28">
        <f t="shared" si="1"/>
        <v>87.02407926829268</v>
      </c>
    </row>
    <row r="26" spans="1:9" ht="66" hidden="1">
      <c r="A26" s="10">
        <v>0</v>
      </c>
      <c r="B26" s="10" t="s">
        <v>38</v>
      </c>
      <c r="C26" s="11" t="s">
        <v>39</v>
      </c>
      <c r="D26" s="12">
        <v>638800</v>
      </c>
      <c r="E26" s="16">
        <v>638800</v>
      </c>
      <c r="F26" s="16">
        <v>638800</v>
      </c>
      <c r="G26" s="16">
        <v>776933.06</v>
      </c>
      <c r="H26" s="27">
        <f t="shared" si="0"/>
        <v>138133.06000000006</v>
      </c>
      <c r="I26" s="28">
        <f t="shared" si="1"/>
        <v>121.62383531621792</v>
      </c>
    </row>
    <row r="27" spans="1:9" ht="26.25" hidden="1">
      <c r="A27" s="10">
        <v>1</v>
      </c>
      <c r="B27" s="10" t="s">
        <v>40</v>
      </c>
      <c r="C27" s="11" t="s">
        <v>41</v>
      </c>
      <c r="D27" s="12">
        <v>0</v>
      </c>
      <c r="E27" s="16">
        <v>0</v>
      </c>
      <c r="F27" s="16">
        <v>0</v>
      </c>
      <c r="G27" s="16">
        <v>7900.67</v>
      </c>
      <c r="H27" s="17">
        <f t="shared" si="0"/>
        <v>7900.67</v>
      </c>
      <c r="I27" s="18">
        <f t="shared" si="1"/>
        <v>0</v>
      </c>
    </row>
    <row r="28" spans="1:9" ht="15" hidden="1">
      <c r="A28" s="10">
        <v>0</v>
      </c>
      <c r="B28" s="10" t="s">
        <v>42</v>
      </c>
      <c r="C28" s="11" t="s">
        <v>43</v>
      </c>
      <c r="D28" s="12">
        <v>0</v>
      </c>
      <c r="E28" s="16">
        <v>0</v>
      </c>
      <c r="F28" s="16">
        <v>0</v>
      </c>
      <c r="G28" s="16">
        <v>7900.67</v>
      </c>
      <c r="H28" s="27">
        <f t="shared" si="0"/>
        <v>7900.67</v>
      </c>
      <c r="I28" s="28">
        <f t="shared" si="1"/>
        <v>0</v>
      </c>
    </row>
    <row r="29" spans="1:9" ht="26.25" hidden="1">
      <c r="A29" s="10">
        <v>1</v>
      </c>
      <c r="B29" s="10" t="s">
        <v>44</v>
      </c>
      <c r="C29" s="11" t="s">
        <v>45</v>
      </c>
      <c r="D29" s="12">
        <v>4600</v>
      </c>
      <c r="E29" s="16">
        <v>4600</v>
      </c>
      <c r="F29" s="16">
        <v>4600</v>
      </c>
      <c r="G29" s="16">
        <v>5292.42</v>
      </c>
      <c r="H29" s="17">
        <f t="shared" si="0"/>
        <v>692.4200000000001</v>
      </c>
      <c r="I29" s="18">
        <f t="shared" si="1"/>
        <v>115.05260869565217</v>
      </c>
    </row>
    <row r="30" spans="1:9" ht="15" hidden="1">
      <c r="A30" s="10">
        <v>0</v>
      </c>
      <c r="B30" s="10" t="s">
        <v>46</v>
      </c>
      <c r="C30" s="11" t="s">
        <v>47</v>
      </c>
      <c r="D30" s="12">
        <v>0</v>
      </c>
      <c r="E30" s="16">
        <v>0</v>
      </c>
      <c r="F30" s="16">
        <v>0</v>
      </c>
      <c r="G30" s="16">
        <v>96.96</v>
      </c>
      <c r="H30" s="27">
        <f t="shared" si="0"/>
        <v>96.96</v>
      </c>
      <c r="I30" s="28">
        <f t="shared" si="1"/>
        <v>0</v>
      </c>
    </row>
    <row r="31" spans="1:9" ht="66" hidden="1">
      <c r="A31" s="10">
        <v>0</v>
      </c>
      <c r="B31" s="10" t="s">
        <v>48</v>
      </c>
      <c r="C31" s="11" t="s">
        <v>49</v>
      </c>
      <c r="D31" s="12">
        <v>0</v>
      </c>
      <c r="E31" s="16">
        <v>0</v>
      </c>
      <c r="F31" s="16">
        <v>0</v>
      </c>
      <c r="G31" s="16">
        <v>533.46</v>
      </c>
      <c r="H31" s="27">
        <f t="shared" si="0"/>
        <v>533.46</v>
      </c>
      <c r="I31" s="28">
        <f t="shared" si="1"/>
        <v>0</v>
      </c>
    </row>
    <row r="32" spans="1:9" ht="39" hidden="1">
      <c r="A32" s="10">
        <v>0</v>
      </c>
      <c r="B32" s="10" t="s">
        <v>50</v>
      </c>
      <c r="C32" s="11" t="s">
        <v>51</v>
      </c>
      <c r="D32" s="12">
        <v>4600</v>
      </c>
      <c r="E32" s="16">
        <v>4600</v>
      </c>
      <c r="F32" s="16">
        <v>4600</v>
      </c>
      <c r="G32" s="16">
        <v>4560</v>
      </c>
      <c r="H32" s="27">
        <f t="shared" si="0"/>
        <v>-40</v>
      </c>
      <c r="I32" s="28">
        <f t="shared" si="1"/>
        <v>99.1304347826087</v>
      </c>
    </row>
    <row r="33" spans="1:9" ht="39" hidden="1">
      <c r="A33" s="10">
        <v>0</v>
      </c>
      <c r="B33" s="10" t="s">
        <v>52</v>
      </c>
      <c r="C33" s="11" t="s">
        <v>53</v>
      </c>
      <c r="D33" s="12">
        <v>0</v>
      </c>
      <c r="E33" s="16">
        <v>0</v>
      </c>
      <c r="F33" s="16">
        <v>0</v>
      </c>
      <c r="G33" s="16">
        <v>102</v>
      </c>
      <c r="H33" s="27">
        <f t="shared" si="0"/>
        <v>102</v>
      </c>
      <c r="I33" s="28">
        <f t="shared" si="1"/>
        <v>0</v>
      </c>
    </row>
    <row r="34" spans="1:9" ht="15" hidden="1">
      <c r="A34" s="10">
        <v>1</v>
      </c>
      <c r="B34" s="10" t="s">
        <v>54</v>
      </c>
      <c r="C34" s="11" t="s">
        <v>55</v>
      </c>
      <c r="D34" s="12">
        <v>0</v>
      </c>
      <c r="E34" s="16">
        <v>0</v>
      </c>
      <c r="F34" s="16">
        <v>0</v>
      </c>
      <c r="G34" s="16">
        <v>160.8</v>
      </c>
      <c r="H34" s="17">
        <f t="shared" si="0"/>
        <v>160.8</v>
      </c>
      <c r="I34" s="18">
        <f t="shared" si="1"/>
        <v>0</v>
      </c>
    </row>
    <row r="35" spans="1:9" ht="15" hidden="1">
      <c r="A35" s="10">
        <v>0</v>
      </c>
      <c r="B35" s="10" t="s">
        <v>56</v>
      </c>
      <c r="C35" s="11" t="s">
        <v>57</v>
      </c>
      <c r="D35" s="12">
        <v>0</v>
      </c>
      <c r="E35" s="16">
        <v>0</v>
      </c>
      <c r="F35" s="16">
        <v>0</v>
      </c>
      <c r="G35" s="16">
        <v>160.8</v>
      </c>
      <c r="H35" s="27">
        <f t="shared" si="0"/>
        <v>160.8</v>
      </c>
      <c r="I35" s="28">
        <f t="shared" si="1"/>
        <v>0</v>
      </c>
    </row>
    <row r="36" spans="1:9" ht="15" hidden="1">
      <c r="A36" s="10">
        <v>1</v>
      </c>
      <c r="B36" s="10" t="s">
        <v>58</v>
      </c>
      <c r="C36" s="11" t="s">
        <v>59</v>
      </c>
      <c r="D36" s="12">
        <v>29900</v>
      </c>
      <c r="E36" s="16">
        <v>29900</v>
      </c>
      <c r="F36" s="16">
        <v>29900</v>
      </c>
      <c r="G36" s="16">
        <v>26507</v>
      </c>
      <c r="H36" s="17">
        <f t="shared" si="0"/>
        <v>-3393</v>
      </c>
      <c r="I36" s="18">
        <f t="shared" si="1"/>
        <v>88.65217391304347</v>
      </c>
    </row>
    <row r="37" spans="1:9" ht="15" hidden="1">
      <c r="A37" s="10">
        <v>0</v>
      </c>
      <c r="B37" s="10" t="s">
        <v>60</v>
      </c>
      <c r="C37" s="11" t="s">
        <v>61</v>
      </c>
      <c r="D37" s="12">
        <v>29900</v>
      </c>
      <c r="E37" s="16">
        <v>29900</v>
      </c>
      <c r="F37" s="16">
        <v>29900</v>
      </c>
      <c r="G37" s="16">
        <v>26507</v>
      </c>
      <c r="H37" s="27">
        <f t="shared" si="0"/>
        <v>-3393</v>
      </c>
      <c r="I37" s="28">
        <f t="shared" si="1"/>
        <v>88.65217391304347</v>
      </c>
    </row>
    <row r="38" spans="1:9" ht="15" hidden="1">
      <c r="A38" s="10">
        <v>1</v>
      </c>
      <c r="B38" s="10" t="s">
        <v>62</v>
      </c>
      <c r="C38" s="34" t="s">
        <v>63</v>
      </c>
      <c r="D38" s="29">
        <v>2057260</v>
      </c>
      <c r="E38" s="16">
        <v>3214190</v>
      </c>
      <c r="F38" s="16">
        <v>3214190</v>
      </c>
      <c r="G38" s="16">
        <v>4063798.7</v>
      </c>
      <c r="H38" s="30">
        <f t="shared" si="0"/>
        <v>849608.7000000002</v>
      </c>
      <c r="I38" s="31">
        <f t="shared" si="1"/>
        <v>126.43305778438736</v>
      </c>
    </row>
    <row r="39" spans="1:9" ht="15" hidden="1">
      <c r="A39" s="10">
        <v>1</v>
      </c>
      <c r="B39" s="10" t="s">
        <v>62</v>
      </c>
      <c r="C39" s="34" t="s">
        <v>64</v>
      </c>
      <c r="D39" s="32">
        <v>2087160</v>
      </c>
      <c r="E39" s="16">
        <v>3244090</v>
      </c>
      <c r="F39" s="16">
        <v>3244090</v>
      </c>
      <c r="G39" s="16">
        <v>4090305.7</v>
      </c>
      <c r="H39" s="30">
        <f t="shared" si="0"/>
        <v>846215.7000000002</v>
      </c>
      <c r="I39" s="31">
        <f t="shared" si="1"/>
        <v>126.08484043291031</v>
      </c>
    </row>
    <row r="40" spans="1:9" ht="15" hidden="1">
      <c r="A40" s="6"/>
      <c r="B40" s="37" t="s">
        <v>76</v>
      </c>
      <c r="C40" s="38"/>
      <c r="D40" s="38"/>
      <c r="E40" s="38"/>
      <c r="F40" s="38"/>
      <c r="G40" s="38"/>
      <c r="H40" s="38"/>
      <c r="I40" s="39"/>
    </row>
    <row r="41" spans="1:9" ht="26.25" hidden="1">
      <c r="A41" s="10">
        <v>1</v>
      </c>
      <c r="B41" s="14" t="s">
        <v>40</v>
      </c>
      <c r="C41" s="15" t="s">
        <v>41</v>
      </c>
      <c r="D41" s="13">
        <v>0</v>
      </c>
      <c r="E41" s="17">
        <v>0</v>
      </c>
      <c r="F41" s="17">
        <v>0</v>
      </c>
      <c r="G41" s="17">
        <v>101680.25</v>
      </c>
      <c r="H41" s="17">
        <v>101680.25</v>
      </c>
      <c r="I41" s="18">
        <v>0</v>
      </c>
    </row>
    <row r="42" spans="1:9" ht="39" hidden="1">
      <c r="A42" s="10">
        <v>0</v>
      </c>
      <c r="B42" s="10" t="s">
        <v>65</v>
      </c>
      <c r="C42" s="11" t="s">
        <v>66</v>
      </c>
      <c r="D42" s="12">
        <v>0</v>
      </c>
      <c r="E42" s="16">
        <v>0</v>
      </c>
      <c r="F42" s="16">
        <v>0</v>
      </c>
      <c r="G42" s="16">
        <v>101680.25</v>
      </c>
      <c r="H42" s="27">
        <v>101680.25</v>
      </c>
      <c r="I42" s="28">
        <v>0</v>
      </c>
    </row>
    <row r="43" spans="1:9" ht="15" hidden="1">
      <c r="A43" s="10">
        <v>1</v>
      </c>
      <c r="B43" s="14" t="s">
        <v>54</v>
      </c>
      <c r="C43" s="15" t="s">
        <v>55</v>
      </c>
      <c r="D43" s="13">
        <v>0</v>
      </c>
      <c r="E43" s="17">
        <v>0</v>
      </c>
      <c r="F43" s="17">
        <v>0</v>
      </c>
      <c r="G43" s="17">
        <v>994.5</v>
      </c>
      <c r="H43" s="17">
        <v>994.5</v>
      </c>
      <c r="I43" s="18">
        <v>0</v>
      </c>
    </row>
    <row r="44" spans="1:9" ht="52.5" hidden="1">
      <c r="A44" s="10">
        <v>0</v>
      </c>
      <c r="B44" s="10" t="s">
        <v>67</v>
      </c>
      <c r="C44" s="11" t="s">
        <v>68</v>
      </c>
      <c r="D44" s="12">
        <v>0</v>
      </c>
      <c r="E44" s="16">
        <v>0</v>
      </c>
      <c r="F44" s="16">
        <v>0</v>
      </c>
      <c r="G44" s="16">
        <v>994.5</v>
      </c>
      <c r="H44" s="27">
        <v>994.5</v>
      </c>
      <c r="I44" s="28">
        <v>0</v>
      </c>
    </row>
    <row r="45" spans="1:9" ht="15" hidden="1">
      <c r="A45" s="10">
        <v>1</v>
      </c>
      <c r="B45" s="14" t="s">
        <v>69</v>
      </c>
      <c r="C45" s="15" t="s">
        <v>70</v>
      </c>
      <c r="D45" s="13">
        <v>75090</v>
      </c>
      <c r="E45" s="17">
        <v>75090</v>
      </c>
      <c r="F45" s="17">
        <v>75090</v>
      </c>
      <c r="G45" s="17">
        <v>58242.68</v>
      </c>
      <c r="H45" s="17">
        <v>-16847.32</v>
      </c>
      <c r="I45" s="18">
        <v>77.56383007058197</v>
      </c>
    </row>
    <row r="46" spans="1:9" ht="26.25" hidden="1">
      <c r="A46" s="10">
        <v>0</v>
      </c>
      <c r="B46" s="10" t="s">
        <v>71</v>
      </c>
      <c r="C46" s="11" t="s">
        <v>72</v>
      </c>
      <c r="D46" s="12">
        <v>1000</v>
      </c>
      <c r="E46" s="16">
        <v>1000</v>
      </c>
      <c r="F46" s="16">
        <v>1000</v>
      </c>
      <c r="G46" s="16">
        <v>0</v>
      </c>
      <c r="H46" s="27">
        <v>-1000</v>
      </c>
      <c r="I46" s="28">
        <v>0</v>
      </c>
    </row>
    <row r="47" spans="1:9" ht="66" hidden="1">
      <c r="A47" s="10">
        <v>0</v>
      </c>
      <c r="B47" s="10" t="s">
        <v>73</v>
      </c>
      <c r="C47" s="11" t="s">
        <v>74</v>
      </c>
      <c r="D47" s="12">
        <v>74090</v>
      </c>
      <c r="E47" s="16">
        <v>74090</v>
      </c>
      <c r="F47" s="16">
        <v>74090</v>
      </c>
      <c r="G47" s="16">
        <v>58242.68</v>
      </c>
      <c r="H47" s="27">
        <v>-15847.32</v>
      </c>
      <c r="I47" s="28">
        <v>78.61071669591038</v>
      </c>
    </row>
    <row r="48" spans="1:9" ht="15" hidden="1">
      <c r="A48" s="10">
        <v>1</v>
      </c>
      <c r="B48" s="14" t="s">
        <v>62</v>
      </c>
      <c r="C48" s="33" t="s">
        <v>63</v>
      </c>
      <c r="D48" s="13">
        <v>75090</v>
      </c>
      <c r="E48" s="17">
        <v>75090</v>
      </c>
      <c r="F48" s="17">
        <v>75090</v>
      </c>
      <c r="G48" s="17">
        <v>160917.43</v>
      </c>
      <c r="H48" s="17">
        <v>85827.43</v>
      </c>
      <c r="I48" s="18">
        <v>214.29941403648957</v>
      </c>
    </row>
    <row r="49" spans="1:9" ht="15" hidden="1">
      <c r="A49" s="10">
        <v>1</v>
      </c>
      <c r="B49" s="14" t="s">
        <v>62</v>
      </c>
      <c r="C49" s="33" t="s">
        <v>64</v>
      </c>
      <c r="D49" s="13">
        <v>75090</v>
      </c>
      <c r="E49" s="17">
        <v>75090</v>
      </c>
      <c r="F49" s="17">
        <v>75090</v>
      </c>
      <c r="G49" s="17">
        <v>160917.43</v>
      </c>
      <c r="H49" s="17">
        <v>85827.43</v>
      </c>
      <c r="I49" s="18">
        <v>214.29941403648957</v>
      </c>
    </row>
    <row r="50" spans="2:9" ht="15">
      <c r="B50" s="37" t="s">
        <v>109</v>
      </c>
      <c r="C50" s="38"/>
      <c r="D50" s="38"/>
      <c r="E50" s="38"/>
      <c r="F50" s="38"/>
      <c r="G50" s="38"/>
      <c r="H50" s="38"/>
      <c r="I50" s="39"/>
    </row>
    <row r="51" spans="2:9" ht="39">
      <c r="B51" s="21" t="s">
        <v>80</v>
      </c>
      <c r="C51" s="21" t="s">
        <v>81</v>
      </c>
      <c r="E51" s="21" t="s">
        <v>82</v>
      </c>
      <c r="G51" s="21" t="s">
        <v>83</v>
      </c>
      <c r="H51" s="21" t="s">
        <v>85</v>
      </c>
      <c r="I51" s="21" t="s">
        <v>84</v>
      </c>
    </row>
    <row r="52" spans="2:10" ht="52.5">
      <c r="B52" s="22" t="s">
        <v>86</v>
      </c>
      <c r="C52" s="24" t="s">
        <v>87</v>
      </c>
      <c r="D52" s="20"/>
      <c r="E52" s="16">
        <v>2052100</v>
      </c>
      <c r="F52" s="16"/>
      <c r="G52" s="16">
        <v>2048023.32</v>
      </c>
      <c r="H52" s="27">
        <v>4076.679999999935</v>
      </c>
      <c r="I52" s="28">
        <v>99.80134106525024</v>
      </c>
      <c r="J52" s="26"/>
    </row>
    <row r="53" spans="2:10" ht="15">
      <c r="B53" s="22" t="s">
        <v>88</v>
      </c>
      <c r="C53" s="24" t="s">
        <v>89</v>
      </c>
      <c r="E53" s="16">
        <v>118950</v>
      </c>
      <c r="F53" s="16"/>
      <c r="G53" s="16">
        <v>117949.5</v>
      </c>
      <c r="H53" s="27">
        <v>1000.5</v>
      </c>
      <c r="I53" s="28">
        <v>99.15889029003783</v>
      </c>
      <c r="J53" s="26"/>
    </row>
    <row r="54" spans="2:10" ht="26.25">
      <c r="B54" s="22" t="s">
        <v>90</v>
      </c>
      <c r="C54" s="24" t="s">
        <v>91</v>
      </c>
      <c r="E54" s="16">
        <v>78000</v>
      </c>
      <c r="F54" s="16"/>
      <c r="G54" s="16">
        <v>77000</v>
      </c>
      <c r="H54" s="27">
        <v>1000</v>
      </c>
      <c r="I54" s="28">
        <v>98.71794871794873</v>
      </c>
      <c r="J54" s="26"/>
    </row>
    <row r="55" spans="2:10" ht="15">
      <c r="B55" s="22" t="s">
        <v>92</v>
      </c>
      <c r="C55" s="24" t="s">
        <v>93</v>
      </c>
      <c r="E55" s="16">
        <v>87585</v>
      </c>
      <c r="F55" s="16"/>
      <c r="G55" s="16">
        <v>87583.09</v>
      </c>
      <c r="H55" s="27">
        <v>1.9100000000034925</v>
      </c>
      <c r="I55" s="28">
        <v>99.99781926128904</v>
      </c>
      <c r="J55" s="26"/>
    </row>
    <row r="56" spans="2:10" ht="15">
      <c r="B56" s="22" t="s">
        <v>94</v>
      </c>
      <c r="C56" s="24" t="s">
        <v>95</v>
      </c>
      <c r="E56" s="16">
        <v>5000</v>
      </c>
      <c r="F56" s="16"/>
      <c r="G56" s="16">
        <v>5000</v>
      </c>
      <c r="H56" s="27">
        <v>0</v>
      </c>
      <c r="I56" s="28">
        <v>100</v>
      </c>
      <c r="J56" s="26"/>
    </row>
    <row r="57" spans="2:10" ht="39">
      <c r="B57" s="22" t="s">
        <v>96</v>
      </c>
      <c r="C57" s="24" t="s">
        <v>97</v>
      </c>
      <c r="E57" s="16">
        <v>100</v>
      </c>
      <c r="F57" s="16"/>
      <c r="G57" s="16">
        <v>100</v>
      </c>
      <c r="H57" s="27">
        <v>0</v>
      </c>
      <c r="I57" s="28">
        <v>100</v>
      </c>
      <c r="J57" s="26"/>
    </row>
    <row r="58" spans="2:10" ht="15">
      <c r="B58" s="22" t="s">
        <v>98</v>
      </c>
      <c r="C58" s="24" t="s">
        <v>99</v>
      </c>
      <c r="E58" s="16">
        <v>366557</v>
      </c>
      <c r="F58" s="16"/>
      <c r="G58" s="16">
        <v>356615.23</v>
      </c>
      <c r="H58" s="27">
        <v>9941.770000000019</v>
      </c>
      <c r="I58" s="28">
        <v>97.28779698655325</v>
      </c>
      <c r="J58" s="26"/>
    </row>
    <row r="59" spans="2:10" ht="26.25">
      <c r="B59" s="22" t="s">
        <v>100</v>
      </c>
      <c r="C59" s="24" t="s">
        <v>101</v>
      </c>
      <c r="E59" s="16">
        <v>26000</v>
      </c>
      <c r="F59" s="16"/>
      <c r="G59" s="16">
        <v>0</v>
      </c>
      <c r="H59" s="27">
        <v>26000</v>
      </c>
      <c r="I59" s="28">
        <v>0</v>
      </c>
      <c r="J59" s="26"/>
    </row>
    <row r="60" spans="2:10" ht="39">
      <c r="B60" s="22" t="s">
        <v>102</v>
      </c>
      <c r="C60" s="24" t="s">
        <v>103</v>
      </c>
      <c r="E60" s="16">
        <v>444948</v>
      </c>
      <c r="F60" s="16"/>
      <c r="G60" s="25">
        <v>444946.75</v>
      </c>
      <c r="H60" s="27">
        <v>1.25</v>
      </c>
      <c r="I60" s="28">
        <v>99.99971906829562</v>
      </c>
      <c r="J60" s="26"/>
    </row>
    <row r="61" spans="2:10" ht="26.25">
      <c r="B61" s="22" t="s">
        <v>104</v>
      </c>
      <c r="C61" s="24" t="s">
        <v>105</v>
      </c>
      <c r="E61" s="16">
        <v>1200</v>
      </c>
      <c r="F61" s="16"/>
      <c r="G61" s="16">
        <v>1200</v>
      </c>
      <c r="H61" s="27">
        <v>0</v>
      </c>
      <c r="I61" s="28">
        <v>100</v>
      </c>
      <c r="J61" s="26"/>
    </row>
    <row r="62" spans="2:10" ht="26.25">
      <c r="B62" s="22" t="s">
        <v>106</v>
      </c>
      <c r="C62" s="24" t="s">
        <v>107</v>
      </c>
      <c r="E62" s="16">
        <v>25000</v>
      </c>
      <c r="F62" s="16"/>
      <c r="G62" s="16">
        <v>4890</v>
      </c>
      <c r="H62" s="27">
        <v>20110</v>
      </c>
      <c r="I62" s="28">
        <v>19.56</v>
      </c>
      <c r="J62" s="26"/>
    </row>
    <row r="63" spans="2:10" ht="15">
      <c r="B63" s="22" t="s">
        <v>108</v>
      </c>
      <c r="C63" s="24" t="s">
        <v>61</v>
      </c>
      <c r="E63" s="16">
        <v>344050</v>
      </c>
      <c r="F63" s="16"/>
      <c r="G63" s="16">
        <v>312723</v>
      </c>
      <c r="H63" s="27">
        <v>31327</v>
      </c>
      <c r="I63" s="28">
        <v>90.89463740735358</v>
      </c>
      <c r="J63" s="26"/>
    </row>
    <row r="64" spans="2:10" ht="15">
      <c r="B64" s="23" t="s">
        <v>62</v>
      </c>
      <c r="C64" s="35" t="s">
        <v>64</v>
      </c>
      <c r="E64" s="17">
        <v>3549490</v>
      </c>
      <c r="F64" s="17"/>
      <c r="G64" s="17">
        <v>3456030.89</v>
      </c>
      <c r="H64" s="17">
        <v>93459.10999999987</v>
      </c>
      <c r="I64" s="18">
        <v>97.36697074791026</v>
      </c>
      <c r="J64" s="26"/>
    </row>
    <row r="65" spans="2:9" ht="15">
      <c r="B65" s="37" t="s">
        <v>110</v>
      </c>
      <c r="C65" s="38"/>
      <c r="D65" s="38"/>
      <c r="E65" s="38"/>
      <c r="F65" s="38"/>
      <c r="G65" s="38"/>
      <c r="H65" s="38"/>
      <c r="I65" s="39"/>
    </row>
    <row r="66" spans="2:9" ht="15">
      <c r="B66" s="22" t="s">
        <v>88</v>
      </c>
      <c r="C66" s="24" t="s">
        <v>89</v>
      </c>
      <c r="E66" s="16">
        <v>0</v>
      </c>
      <c r="F66" s="16"/>
      <c r="G66" s="16">
        <v>7386.18</v>
      </c>
      <c r="H66" s="27">
        <v>-7386.18</v>
      </c>
      <c r="I66" s="28">
        <v>0</v>
      </c>
    </row>
    <row r="67" spans="2:9" ht="15">
      <c r="B67" s="22" t="s">
        <v>94</v>
      </c>
      <c r="C67" s="24" t="s">
        <v>95</v>
      </c>
      <c r="E67" s="16">
        <v>16000</v>
      </c>
      <c r="F67" s="16"/>
      <c r="G67" s="16">
        <v>0</v>
      </c>
      <c r="H67" s="27">
        <v>16000</v>
      </c>
      <c r="I67" s="28">
        <v>0</v>
      </c>
    </row>
    <row r="68" spans="2:9" ht="26.25">
      <c r="B68" s="22" t="s">
        <v>111</v>
      </c>
      <c r="C68" s="24" t="s">
        <v>112</v>
      </c>
      <c r="E68" s="16">
        <v>1000</v>
      </c>
      <c r="F68" s="16"/>
      <c r="G68" s="16">
        <v>0</v>
      </c>
      <c r="H68" s="27">
        <v>1000</v>
      </c>
      <c r="I68" s="28">
        <v>0</v>
      </c>
    </row>
    <row r="69" spans="2:9" ht="15">
      <c r="B69" s="22" t="s">
        <v>98</v>
      </c>
      <c r="C69" s="24" t="s">
        <v>99</v>
      </c>
      <c r="E69" s="16">
        <v>58090</v>
      </c>
      <c r="F69" s="16"/>
      <c r="G69" s="16">
        <v>49788.2</v>
      </c>
      <c r="H69" s="27">
        <v>8301.8</v>
      </c>
      <c r="I69" s="28">
        <v>85.70872783611637</v>
      </c>
    </row>
    <row r="70" spans="2:9" ht="26.25">
      <c r="B70" s="22" t="s">
        <v>113</v>
      </c>
      <c r="C70" s="24" t="s">
        <v>114</v>
      </c>
      <c r="E70" s="16">
        <v>60000</v>
      </c>
      <c r="F70" s="16"/>
      <c r="G70" s="16">
        <v>60000</v>
      </c>
      <c r="H70" s="27">
        <v>0</v>
      </c>
      <c r="I70" s="28">
        <v>100</v>
      </c>
    </row>
    <row r="71" spans="2:9" ht="15">
      <c r="B71" s="23" t="s">
        <v>62</v>
      </c>
      <c r="C71" s="35" t="s">
        <v>64</v>
      </c>
      <c r="E71" s="17">
        <v>135090</v>
      </c>
      <c r="F71" s="17"/>
      <c r="G71" s="17">
        <v>117174.38</v>
      </c>
      <c r="H71" s="17">
        <v>17915.62</v>
      </c>
      <c r="I71" s="18">
        <v>86.73801169590644</v>
      </c>
    </row>
    <row r="74" spans="3:8" ht="42.75" customHeight="1">
      <c r="C74" s="19"/>
      <c r="D74" s="20"/>
      <c r="E74" s="20"/>
      <c r="F74" s="20"/>
      <c r="G74" s="20"/>
      <c r="H74" s="20"/>
    </row>
  </sheetData>
  <sheetProtection/>
  <mergeCells count="8">
    <mergeCell ref="G3:I3"/>
    <mergeCell ref="B50:I50"/>
    <mergeCell ref="B65:I65"/>
    <mergeCell ref="G1:I1"/>
    <mergeCell ref="G2:I2"/>
    <mergeCell ref="B6:I6"/>
    <mergeCell ref="B8:I8"/>
    <mergeCell ref="B40:I40"/>
  </mergeCells>
  <conditionalFormatting sqref="B10:B39">
    <cfRule type="expression" priority="1" dxfId="8" stopIfTrue="1">
      <formula>A10=1</formula>
    </cfRule>
  </conditionalFormatting>
  <conditionalFormatting sqref="C10:C39">
    <cfRule type="expression" priority="2" dxfId="8" stopIfTrue="1">
      <formula>A10=1</formula>
    </cfRule>
  </conditionalFormatting>
  <conditionalFormatting sqref="D10:D39">
    <cfRule type="expression" priority="3" dxfId="8" stopIfTrue="1">
      <formula>A10=1</formula>
    </cfRule>
  </conditionalFormatting>
  <conditionalFormatting sqref="E10:E39">
    <cfRule type="expression" priority="4" dxfId="8" stopIfTrue="1">
      <formula>A10=1</formula>
    </cfRule>
  </conditionalFormatting>
  <conditionalFormatting sqref="F10:F39">
    <cfRule type="expression" priority="5" dxfId="8" stopIfTrue="1">
      <formula>A10=1</formula>
    </cfRule>
  </conditionalFormatting>
  <conditionalFormatting sqref="G10:G39">
    <cfRule type="expression" priority="6" dxfId="8" stopIfTrue="1">
      <formula>A10=1</formula>
    </cfRule>
  </conditionalFormatting>
  <conditionalFormatting sqref="H10:H39 H52:I63 H66:I71">
    <cfRule type="expression" priority="7" dxfId="8" stopIfTrue="1">
      <formula>A10=1</formula>
    </cfRule>
  </conditionalFormatting>
  <conditionalFormatting sqref="I10:I39 I41:I49 I64">
    <cfRule type="expression" priority="8" dxfId="8" stopIfTrue="1">
      <formula>A10=1</formula>
    </cfRule>
  </conditionalFormatting>
  <printOptions horizontalCentered="1"/>
  <pageMargins left="0.7086614173228347" right="0.31496062992125984" top="0.1968503937007874" bottom="0.1968503937007874" header="0" footer="0"/>
  <pageSetup fitToHeight="7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Inna-2</dc:creator>
  <cp:keywords/>
  <dc:description/>
  <cp:lastModifiedBy>Владелец</cp:lastModifiedBy>
  <cp:lastPrinted>2021-02-26T12:57:11Z</cp:lastPrinted>
  <dcterms:created xsi:type="dcterms:W3CDTF">2021-02-17T09:52:14Z</dcterms:created>
  <dcterms:modified xsi:type="dcterms:W3CDTF">2021-02-26T12:57:33Z</dcterms:modified>
  <cp:category/>
  <cp:version/>
  <cp:contentType/>
  <cp:contentStatus/>
</cp:coreProperties>
</file>