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<sst xmlns="http://schemas.openxmlformats.org/spreadsheetml/2006/main" count="27" uniqueCount="23">
  <si>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</si>
  <si>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</si>
  <si>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</si>
  <si>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</si>
  <si>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</si>
  <si>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</si>
  <si>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</si>
  <si>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</si>
  <si>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</si>
  <si>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</si>
  <si>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</si>
  <si>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</si>
  <si>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</si>
  <si>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</si>
  <si>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</si>
  <si>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</si>
  <si>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</si>
  <si>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</si>
  <si>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</si>
  <si>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</si>
  <si>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Додаток  2
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</si>
  <si>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Підготував        
Начальник 
фінансового відділу                                                                         Ганна СТАРОДУБЕЦЬ
</t>
  </si>
  <si>
    <t xml:space="preserve">Голова Вовчанської міської ради                                                 Анатолій СТЕПАНЕЦЬ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</si>
</sst>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22"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6">
      <selection activeCell="H21" sqref="H21"/>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20</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20" t="s">
        <v>7</v>
      </c>
      <c r="B10" s="21"/>
      <c r="C10" s="21"/>
      <c r="D10" s="21"/>
      <c r="E10" s="21"/>
      <c r="F10" s="22"/>
    </row>
    <row r="11" spans="1:6" ht="21" customHeight="1">
      <c r="A11" s="11">
        <v>200000</v>
      </c>
      <c r="B11" s="10" t="s">
        <v>8</v>
      </c>
      <c r="C11" s="15">
        <f>D11+E11</f>
        <v>29812783</v>
      </c>
      <c r="D11" s="15">
        <f>D12</f>
        <v>8201916</v>
      </c>
      <c r="E11" s="15">
        <f>E12</f>
        <v>21610867</v>
      </c>
      <c r="F11" s="15">
        <f>F12</f>
        <v>21199413</v>
      </c>
    </row>
    <row r="12" spans="1:6" ht="30.75" customHeight="1">
      <c r="A12" s="8">
        <v>208000</v>
      </c>
      <c r="B12" s="9" t="s">
        <v>5</v>
      </c>
      <c r="C12" s="15">
        <f>D12+E12</f>
        <v>29812783</v>
      </c>
      <c r="D12" s="16">
        <f>D14+D13</f>
        <v>8201916</v>
      </c>
      <c r="E12" s="16">
        <f>E14+E13</f>
        <v>21610867</v>
      </c>
      <c r="F12" s="16">
        <f>F14+F13</f>
        <v>21199413</v>
      </c>
    </row>
    <row r="13" spans="1:6" ht="15.75">
      <c r="A13" s="6"/>
      <c r="B13" s="7" t="s">
        <v>6</v>
      </c>
      <c r="C13" s="15">
        <f>D13+E13</f>
        <v>29812783</v>
      </c>
      <c r="D13" s="17">
        <f>8975841+18103032+50000+90000+192000+480474+100117+48584+213018</f>
        <v>28253066</v>
      </c>
      <c r="E13" s="17">
        <f>1148263+411454</f>
        <v>1559717</v>
      </c>
      <c r="F13" s="17">
        <v>1148263</v>
      </c>
    </row>
    <row r="14" spans="1:6" ht="52.5" customHeight="1">
      <c r="A14" s="4">
        <v>208400</v>
      </c>
      <c r="B14" s="7" t="s">
        <v>2</v>
      </c>
      <c r="C14" s="15">
        <f>D14+E14</f>
        <v>0</v>
      </c>
      <c r="D14" s="16">
        <f>-7380907-12197500-50000-1566-100000+1863996-192000-37600-480474-213018-35000-752000-166332-292500-16249</f>
        <v>-20051150</v>
      </c>
      <c r="E14" s="16">
        <f>7380907+12197500+50000+1566+100000-1863996+192000+37600+480474+213018+35000+752000+166332+292500+16249</f>
        <v>20051150</v>
      </c>
      <c r="F14" s="16">
        <f>7380907+12197500+50000+1566+100000-1863996+192000+37600+480474+213018+35000+752000+166332+292500+16249</f>
        <v>20051150</v>
      </c>
    </row>
    <row r="15" spans="1:6" ht="23.25" customHeight="1">
      <c r="A15" s="4" t="s">
        <v>14</v>
      </c>
      <c r="B15" s="7" t="s">
        <v>13</v>
      </c>
      <c r="C15" s="15">
        <f>C11</f>
        <v>29812783</v>
      </c>
      <c r="D15" s="15">
        <f>D11</f>
        <v>8201916</v>
      </c>
      <c r="E15" s="15">
        <f>E11</f>
        <v>21610867</v>
      </c>
      <c r="F15" s="15">
        <f>F11</f>
        <v>21199413</v>
      </c>
    </row>
    <row r="16" spans="1:6" ht="24" customHeight="1">
      <c r="A16" s="20" t="s">
        <v>16</v>
      </c>
      <c r="B16" s="21"/>
      <c r="C16" s="21"/>
      <c r="D16" s="21"/>
      <c r="E16" s="21"/>
      <c r="F16" s="22"/>
    </row>
    <row r="17" spans="1:6" ht="15.75">
      <c r="A17" s="11">
        <v>600000</v>
      </c>
      <c r="B17" s="10" t="s">
        <v>18</v>
      </c>
      <c r="C17" s="15">
        <f>D17+E17</f>
        <v>29812783</v>
      </c>
      <c r="D17" s="18">
        <f aca="true" t="shared" si="0" ref="D17:F18">D11</f>
        <v>8201916</v>
      </c>
      <c r="E17" s="18">
        <f t="shared" si="0"/>
        <v>21610867</v>
      </c>
      <c r="F17" s="18">
        <f t="shared" si="0"/>
        <v>21199413</v>
      </c>
    </row>
    <row r="18" spans="1:6" ht="26.25" customHeight="1">
      <c r="A18" s="8">
        <v>602000</v>
      </c>
      <c r="B18" s="9" t="s">
        <v>19</v>
      </c>
      <c r="C18" s="15">
        <f>D18+E18</f>
        <v>29812783</v>
      </c>
      <c r="D18" s="16">
        <f>D12</f>
        <v>8201916</v>
      </c>
      <c r="E18" s="16">
        <f t="shared" si="0"/>
        <v>21610867</v>
      </c>
      <c r="F18" s="16">
        <f t="shared" si="0"/>
        <v>21199413</v>
      </c>
    </row>
    <row r="19" spans="1:6" ht="18.75" customHeight="1">
      <c r="A19" s="8"/>
      <c r="B19" s="7" t="s">
        <v>6</v>
      </c>
      <c r="C19" s="15">
        <f>D19+E19</f>
        <v>29812783</v>
      </c>
      <c r="D19" s="16">
        <f>D13</f>
        <v>28253066</v>
      </c>
      <c r="E19" s="16">
        <f>E13</f>
        <v>1559717</v>
      </c>
      <c r="F19" s="16">
        <f>F13</f>
        <v>1148263</v>
      </c>
    </row>
    <row r="20" spans="1:6" ht="45.75" customHeight="1">
      <c r="A20" s="4">
        <v>602400</v>
      </c>
      <c r="B20" s="7" t="s">
        <v>2</v>
      </c>
      <c r="C20" s="15">
        <f>D20+E20</f>
        <v>0</v>
      </c>
      <c r="D20" s="16">
        <f>D14</f>
        <v>-20051150</v>
      </c>
      <c r="E20" s="16">
        <f>E14</f>
        <v>20051150</v>
      </c>
      <c r="F20" s="16">
        <f>F14</f>
        <v>20051150</v>
      </c>
    </row>
    <row r="21" spans="1:6" ht="29.25" customHeight="1">
      <c r="A21" s="4" t="s">
        <v>14</v>
      </c>
      <c r="B21" s="7" t="s">
        <v>13</v>
      </c>
      <c r="C21" s="15">
        <f>C17</f>
        <v>29812783</v>
      </c>
      <c r="D21" s="15">
        <f>D17</f>
        <v>8201916</v>
      </c>
      <c r="E21" s="15">
        <f>E17</f>
        <v>21610867</v>
      </c>
      <c r="F21" s="15">
        <f>F17</f>
        <v>21199413</v>
      </c>
    </row>
    <row r="22" spans="1:6" ht="54" customHeight="1">
      <c r="A22" s="12"/>
      <c r="B22" s="19" t="s">
        <v>22</v>
      </c>
      <c r="C22" s="19"/>
      <c r="D22" s="19"/>
      <c r="E22" s="19"/>
      <c r="F22" s="12"/>
    </row>
    <row r="23" spans="1:6" ht="75" customHeight="1">
      <c r="A23" s="1"/>
      <c r="B23" s="19" t="s">
        <v>21</v>
      </c>
      <c r="C23" s="19"/>
      <c r="D23" s="19"/>
      <c r="E23" s="19"/>
      <c r="F23" s="2"/>
    </row>
    <row r="24" spans="1:6" ht="39.75" customHeight="1">
      <c r="A24" s="1"/>
      <c r="B24" s="19"/>
      <c r="C24" s="19"/>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2021-06-01T07:51:44Z</cp:lastPrinted>
  <dcterms:created xsi:type="dcterms:W3CDTF">1996-10-08T23:32:33Z</dcterms:created>
  <dcterms:modified xsi:type="dcterms:W3CDTF">2021-08-18T06:45:56Z</dcterms:modified>
  <cp:category/>
  <cp:version/>
  <cp:contentType/>
  <cp:contentStatus/>
</cp:coreProperties>
</file>