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6" windowHeight="6588" activeTab="0"/>
  </bookViews>
  <sheets>
    <sheet name="дод 5" sheetId="1" r:id="rId1"/>
  </sheets>
  <definedNames>
    <definedName name="_xlnm.Print_Titles" localSheetId="0">'дод 5'!$A:$B</definedName>
    <definedName name="_xlnm.Print_Area" localSheetId="0">'дод 5'!$A$1:$C$75</definedName>
  </definedNames>
  <calcPr fullCalcOnLoad="1"/>
</workbook>
</file>

<file path=xl/sharedStrings.xml><?xml version="1.0" encoding="utf-8"?>
<sst xmlns="http://schemas.openxmlformats.org/spreadsheetml/2006/main" count="82" uniqueCount="50">
  <si>
    <t>Код Класифікації доходу бюджету/Код бюджету</t>
  </si>
  <si>
    <t>Найменування трансферту/Найменування бюджету - надавача міжбюджетного трансферту</t>
  </si>
  <si>
    <t>Усього</t>
  </si>
  <si>
    <t>(код бюджету)</t>
  </si>
  <si>
    <t>1. Показники міжбюджетних трансфертів з інших бюджетів</t>
  </si>
  <si>
    <t>І. Трансферти до загального фонду бюджету</t>
  </si>
  <si>
    <t>Базова дотація</t>
  </si>
  <si>
    <t>Освітня субвенція</t>
  </si>
  <si>
    <t>Державний бюджет</t>
  </si>
  <si>
    <t>ІІ. Трансферти до спеціального фонду бюджету</t>
  </si>
  <si>
    <t>УСЬОГО за розділами І, ІІ, у тому числі:</t>
  </si>
  <si>
    <t>загальний фонд</t>
  </si>
  <si>
    <t>спеціальний фонд</t>
  </si>
  <si>
    <t>(грн)</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</si>
  <si>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</si>
  <si>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Субвенція з місцевого бюджету на здійснення переданих видатків у сфері освіти за рахунок коштів освітньої субвенції з державного бюджету </t>
  </si>
  <si>
    <t>Обласний бюджет</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</si>
  <si>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</si>
  <si>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субвенції з місцевого бюджету</t>
  </si>
  <si>
    <t>з обласного бюджету</t>
  </si>
  <si>
    <t>з бюджету Старосалтівської селищної територіальної громади</t>
  </si>
  <si>
    <t>Х</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</si>
  <si>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</si>
  <si>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</si>
  <si>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</si>
  <si>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</si>
  <si>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2. Показники міжбюджетних трансфертів  іншим бюджетам</t>
  </si>
  <si>
    <t>Код Типової програмної класифікації видатків та кредитування місцевого бюджету</t>
  </si>
  <si>
    <t>Найменування трансферту/Найменування бюджету - отримувача міжбюджетного трансферту</t>
  </si>
  <si>
    <t>9750</t>
  </si>
  <si>
    <t>Субвенція з місцевого бюджету на співфінансування 
інвестеційних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</si>
  <si>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</si>
  <si>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</si>
  <si>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</si>
  <si>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Районний бюджет Чугуївського району</t>
  </si>
  <si>
    <t>9720</t>
  </si>
  <si>
    <t>Субвенція з місцевого бюджету на виконання інвестиційних проектів</t>
  </si>
  <si>
    <t>9770</t>
  </si>
  <si>
    <t>бюджет Старосалтівської селищної територіальної громади</t>
  </si>
  <si>
    <t>з бюджету Великобурлуцькоїї селищної територіальної громади</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</si>
  <si>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</si>
  <si>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</si>
  <si>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державному бюджету на виконання програм соціально-економічного розвитку регіонів</t>
  </si>
  <si>
    <t>9800</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</si>
  <si>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</si>
  <si>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місцевого бюджету за рахунок залишку коштів освітньої субвенції, що утворився на початок бюджетного періоду</t>
  </si>
  <si>
    <t>Секретар міської ради                                                                                             Ольга ТОПОРКОВА</t>
  </si>
  <si>
    <t>Міжбюджетні трансферти на 2022 рік</t>
  </si>
  <si>
    <t>Підготував 
Начальник
фінансового відділу                                                                                              Ганна СТАРОДУБЕЦЬ</t>
  </si>
  <si>
    <t xml:space="preserve">                        Додаток 3
до  рішення ХХІV сесії Вовчанської міської ради VIІІ скликання
"Про внесення змін до рішення ХХІІ(позачергова) сесії VІІІ скликання Вовчанської міської ради від 17 грудня 2021 року «Про бюджет Вовчанської міської територіальної громади на 2022 рік»
 (пункт 3)</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</si>
</sst>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0.0"/>
    <numFmt numFmtId="192" formatCode="0.000"/>
    <numFmt numFmtId="193" formatCode="0.0000"/>
    <numFmt numFmtId="194" formatCode="0.00000000"/>
    <numFmt numFmtId="195" formatCode="0.0000000"/>
    <numFmt numFmtId="196" formatCode="0.000000"/>
    <numFmt numFmtId="197" formatCode="0.00000"/>
    <numFmt numFmtId="198" formatCode="[$€-2]\ ###,000_);[Red]\([$€-2]\ ###,000\)"/>
  </numFmts>
  <fonts count="43">
    <font>
      <sz val="12"/>
      <name val="Arial Cyr"/>
      <family val="0"/>
    </font>
    <font>
      <u val="single"/>
      <sz val="7.2"/>
      <color indexed="12"/>
      <name val="Arial Cyr"/>
      <family val="0"/>
    </font>
    <font>
      <u val="single"/>
      <sz val="7.2"/>
      <color indexed="36"/>
      <name val="Arial Cyr"/>
      <family val="0"/>
    </font>
    <font>
      <sz val="14"/>
      <name val="Arial Cyr"/>
      <family val="2"/>
    </font>
    <font>
      <b/>
      <sz val="18"/>
      <color indexed="8"/>
      <name val="Times New Roman"/>
      <family val="1"/>
    </font>
    <font>
      <sz val="12"/>
      <name val="Times New Roman"/>
      <family val="1"/>
    </font>
    <font>
      <sz val="12"/>
      <color indexed="8"/>
      <name val="Times New Roman"/>
      <family val="1"/>
    </font>
    <font>
      <u val="single"/>
      <sz val="12"/>
      <color indexed="8"/>
      <name val="Times New Roman"/>
      <family val="1"/>
    </font>
    <font>
      <b/>
      <sz val="14"/>
      <color indexed="8"/>
      <name val="Times New Roman"/>
      <family val="1"/>
    </font>
    <font>
      <u val="single"/>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63"/>
      <name val="Arial Cyr"/>
      <family val="0"/>
    </font>
    <font>
      <sz val="18"/>
      <color indexed="63"/>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2" fillId="24" borderId="1" applyNumberFormat="0" applyAlignment="0" applyProtection="0"/>
    <xf numFmtId="0" fontId="33" fillId="25" borderId="2" applyNumberFormat="0" applyAlignment="0" applyProtection="0"/>
    <xf numFmtId="0" fontId="34" fillId="25"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5" fillId="0" borderId="6" applyNumberFormat="0" applyFill="0" applyAlignment="0" applyProtection="0"/>
    <xf numFmtId="0" fontId="36" fillId="26" borderId="7" applyNumberFormat="0" applyAlignment="0" applyProtection="0"/>
    <xf numFmtId="0" fontId="21" fillId="0" borderId="0" applyNumberFormat="0" applyFill="0" applyBorder="0" applyAlignment="0" applyProtection="0"/>
    <xf numFmtId="0" fontId="37" fillId="27" borderId="0" applyNumberFormat="0" applyBorder="0" applyAlignment="0" applyProtection="0"/>
    <xf numFmtId="0" fontId="2"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0" borderId="0" applyNumberFormat="0" applyBorder="0" applyAlignment="0" applyProtection="0"/>
  </cellStyleXfs>
  <cellXfs count="43">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left" vertical="center" wrapText="1"/>
    </xf>
    <xf numFmtId="0" fontId="5" fillId="0" borderId="10" xfId="0" applyFont="1" applyFill="1" applyBorder="1" applyAlignment="1">
      <alignment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horizontal="left"/>
    </xf>
    <xf numFmtId="0" fontId="5" fillId="31" borderId="10" xfId="0" applyFont="1" applyFill="1" applyBorder="1" applyAlignment="1">
      <alignment horizontal="center"/>
    </xf>
    <xf numFmtId="0" fontId="6" fillId="0" borderId="0" xfId="0" applyFont="1" applyBorder="1" applyAlignment="1">
      <alignment horizontal="right" vertical="center" wrapText="1"/>
    </xf>
    <xf numFmtId="0" fontId="9" fillId="0" borderId="0" xfId="0" applyFont="1" applyFill="1" applyBorder="1" applyAlignment="1">
      <alignment horizontal="left" vertical="center" wrapText="1"/>
    </xf>
    <xf numFmtId="0" fontId="5" fillId="0" borderId="11" xfId="0" applyFont="1" applyFill="1" applyBorder="1" applyAlignment="1">
      <alignment/>
    </xf>
    <xf numFmtId="3" fontId="5" fillId="0" borderId="10" xfId="0" applyNumberFormat="1" applyFont="1" applyFill="1" applyBorder="1" applyAlignment="1">
      <alignment horizontal="center"/>
    </xf>
    <xf numFmtId="0" fontId="5" fillId="0" borderId="10" xfId="0" applyNumberFormat="1" applyFont="1" applyFill="1" applyBorder="1" applyAlignment="1" applyProtection="1">
      <alignment horizontal="center" vertical="center" wrapText="1"/>
      <protection/>
    </xf>
    <xf numFmtId="0" fontId="6" fillId="0" borderId="0" xfId="0" applyFont="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horizontal="left"/>
    </xf>
    <xf numFmtId="49" fontId="10" fillId="0" borderId="10" xfId="0" applyNumberFormat="1" applyFont="1" applyFill="1" applyBorder="1" applyAlignment="1">
      <alignment horizontal="center" vertical="center"/>
    </xf>
    <xf numFmtId="0" fontId="5" fillId="0" borderId="10" xfId="0" applyFont="1" applyFill="1" applyBorder="1" applyAlignment="1">
      <alignment horizontal="left" wrapText="1"/>
    </xf>
    <xf numFmtId="0" fontId="10"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10" fillId="0" borderId="10" xfId="0" applyFont="1" applyFill="1" applyBorder="1" applyAlignment="1">
      <alignment horizontal="left" vertical="center" wrapText="1"/>
    </xf>
    <xf numFmtId="0" fontId="5" fillId="0" borderId="0" xfId="0" applyFont="1" applyAlignment="1">
      <alignment horizontal="right"/>
    </xf>
    <xf numFmtId="3" fontId="5" fillId="0" borderId="11" xfId="0" applyNumberFormat="1" applyFont="1" applyFill="1" applyBorder="1" applyAlignment="1">
      <alignment horizontal="center"/>
    </xf>
    <xf numFmtId="0" fontId="10" fillId="0" borderId="11" xfId="0" applyFont="1" applyFill="1" applyBorder="1" applyAlignment="1">
      <alignment horizontal="center" vertical="center" wrapText="1"/>
    </xf>
    <xf numFmtId="0" fontId="5" fillId="0" borderId="0" xfId="0" applyFont="1" applyBorder="1" applyAlignment="1">
      <alignment horizontal="left"/>
    </xf>
    <xf numFmtId="0" fontId="5" fillId="0" borderId="0" xfId="0" applyFont="1" applyFill="1" applyAlignment="1">
      <alignment horizontal="left" wrapText="1"/>
    </xf>
    <xf numFmtId="0" fontId="5" fillId="0" borderId="0"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5" fillId="0" borderId="12" xfId="0" applyFont="1" applyFill="1" applyBorder="1" applyAlignment="1">
      <alignment horizontal="center"/>
    </xf>
    <xf numFmtId="0" fontId="5" fillId="0" borderId="11" xfId="0" applyFont="1" applyFill="1" applyBorder="1" applyAlignment="1">
      <alignment horizontal="center"/>
    </xf>
    <xf numFmtId="0" fontId="4"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 fillId="0" borderId="10" xfId="0" applyFont="1" applyFill="1" applyBorder="1" applyAlignment="1">
      <alignment horizontal="center"/>
    </xf>
    <xf numFmtId="0" fontId="5" fillId="0" borderId="13" xfId="0" applyFont="1" applyFill="1" applyBorder="1" applyAlignment="1">
      <alignment horizontal="center"/>
    </xf>
    <xf numFmtId="0" fontId="5" fillId="0" borderId="0" xfId="0" applyFont="1" applyFill="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3</xdr:col>
      <xdr:colOff>0</xdr:colOff>
      <xdr:row>2</xdr:row>
      <xdr:rowOff>0</xdr:rowOff>
    </xdr:to>
    <xdr:sp>
      <xdr:nvSpPr>
        <xdr:cNvPr id="1" name="Text Box 2"/>
        <xdr:cNvSpPr txBox="1">
          <a:spLocks noChangeArrowheads="1"/>
        </xdr:cNvSpPr>
      </xdr:nvSpPr>
      <xdr:spPr>
        <a:xfrm>
          <a:off x="8229600" y="1524000"/>
          <a:ext cx="0" cy="0"/>
        </a:xfrm>
        <a:prstGeom prst="rect">
          <a:avLst/>
        </a:prstGeom>
        <a:solidFill>
          <a:srgbClr val="D8D8D8"/>
        </a:solidFill>
        <a:ln w="9525" cmpd="sng">
          <a:noFill/>
        </a:ln>
      </xdr:spPr>
      <xdr:txBody>
        <a:bodyPr vertOverflow="clip" wrap="square" lIns="45720" tIns="36576" rIns="45720" bIns="0"/>
        <a:p>
          <a:pPr algn="ctr">
            <a:defRPr/>
          </a:pPr>
          <a:r>
            <a:rPr lang="en-US" cap="none" sz="1800" b="1" i="0" u="none" baseline="0">
              <a:solidFill>
                <a:srgbClr val="333333"/>
              </a:solidFill>
              <a:latin typeface="Arial Cyr"/>
              <a:ea typeface="Arial Cyr"/>
              <a:cs typeface="Arial Cyr"/>
            </a:rPr>
            <a:t>ПОКАЗНИКИ
</a:t>
          </a:r>
          <a:r>
            <a:rPr lang="en-US" cap="none" sz="1800" b="1" i="0" u="none" baseline="0">
              <a:solidFill>
                <a:srgbClr val="333333"/>
              </a:solidFill>
              <a:latin typeface="Arial Cyr"/>
              <a:ea typeface="Arial Cyr"/>
              <a:cs typeface="Arial Cyr"/>
            </a:rPr>
            <a:t>міжбюджетних трансфертів між районним бюджетом
</a:t>
          </a:r>
          <a:r>
            <a:rPr lang="en-US" cap="none" sz="1800" b="1" i="0" u="none" baseline="0">
              <a:solidFill>
                <a:srgbClr val="333333"/>
              </a:solidFill>
              <a:latin typeface="Arial Cyr"/>
              <a:ea typeface="Arial Cyr"/>
              <a:cs typeface="Arial Cyr"/>
            </a:rPr>
            <a:t>та місцевими бюджетами на 2010 рік</a:t>
          </a:r>
          <a:r>
            <a:rPr lang="en-US" cap="none" sz="1800" b="0" i="0" u="none" baseline="0">
              <a:solidFill>
                <a:srgbClr val="333333"/>
              </a:solidFill>
              <a:latin typeface="Arial Cyr"/>
              <a:ea typeface="Arial Cyr"/>
              <a:cs typeface="Arial Cyr"/>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79"/>
  <sheetViews>
    <sheetView showZeros="0" tabSelected="1" view="pageBreakPreview" zoomScaleNormal="75" zoomScaleSheetLayoutView="100" zoomScalePageLayoutView="0" workbookViewId="0" topLeftCell="A1">
      <selection activeCell="A3" sqref="A3:C3"/>
    </sheetView>
  </sheetViews>
  <sheetFormatPr defaultColWidth="8.8984375" defaultRowHeight="54" customHeight="1"/>
  <cols>
    <col min="1" max="1" width="15.5" style="1" customWidth="1"/>
    <col min="2" max="2" width="50.3984375" style="1" customWidth="1"/>
    <col min="3" max="3" width="20.5" style="1" customWidth="1"/>
    <col min="4" max="4" width="8.09765625" style="1" customWidth="1"/>
    <col min="5" max="16384" width="8.8984375" style="1" customWidth="1"/>
  </cols>
  <sheetData>
    <row r="1" ht="26.25" customHeight="1"/>
    <row r="2" spans="2:4" ht="93.75" customHeight="1">
      <c r="B2" s="42" t="s">
        <v>49</v>
      </c>
      <c r="C2" s="42"/>
      <c r="D2" s="6"/>
    </row>
    <row r="3" spans="1:3" ht="43.5" customHeight="1">
      <c r="A3" s="38" t="s">
        <v>47</v>
      </c>
      <c r="B3" s="38"/>
      <c r="C3" s="38"/>
    </row>
    <row r="4" spans="1:3" ht="22.5" customHeight="1">
      <c r="A4" s="16">
        <v>20535000000</v>
      </c>
      <c r="B4" s="7"/>
      <c r="C4" s="7"/>
    </row>
    <row r="5" spans="1:3" ht="16.5" customHeight="1">
      <c r="A5" s="20" t="s">
        <v>3</v>
      </c>
      <c r="B5" s="7"/>
      <c r="C5" s="7"/>
    </row>
    <row r="6" spans="1:3" ht="20.25" customHeight="1">
      <c r="A6" s="39" t="s">
        <v>4</v>
      </c>
      <c r="B6" s="39"/>
      <c r="C6" s="39"/>
    </row>
    <row r="7" spans="1:3" ht="20.25" customHeight="1">
      <c r="A7" s="9"/>
      <c r="B7" s="8"/>
      <c r="C7" s="15" t="s">
        <v>13</v>
      </c>
    </row>
    <row r="8" spans="1:3" ht="61.5" customHeight="1">
      <c r="A8" s="11" t="s">
        <v>0</v>
      </c>
      <c r="B8" s="11" t="s">
        <v>1</v>
      </c>
      <c r="C8" s="11" t="s">
        <v>2</v>
      </c>
    </row>
    <row r="9" spans="1:3" ht="25.5" customHeight="1">
      <c r="A9" s="12">
        <v>1</v>
      </c>
      <c r="B9" s="12">
        <v>2</v>
      </c>
      <c r="C9" s="12">
        <v>3</v>
      </c>
    </row>
    <row r="10" spans="1:3" ht="25.5" customHeight="1">
      <c r="A10" s="40" t="s">
        <v>5</v>
      </c>
      <c r="B10" s="40"/>
      <c r="C10" s="40"/>
    </row>
    <row r="11" spans="1:3" ht="25.5" customHeight="1">
      <c r="A11" s="19">
        <v>41020100</v>
      </c>
      <c r="B11" s="10" t="s">
        <v>6</v>
      </c>
      <c r="C11" s="18">
        <f>C12</f>
        <v>3076000</v>
      </c>
    </row>
    <row r="12" spans="1:3" ht="25.5" customHeight="1">
      <c r="A12" s="19">
        <v>9000000000</v>
      </c>
      <c r="B12" s="10" t="s">
        <v>8</v>
      </c>
      <c r="C12" s="18">
        <v>3076000</v>
      </c>
    </row>
    <row r="13" spans="1:3" ht="25.5" customHeight="1">
      <c r="A13" s="19">
        <v>41033900</v>
      </c>
      <c r="B13" s="10" t="s">
        <v>7</v>
      </c>
      <c r="C13" s="18">
        <f>C14</f>
        <v>92640600</v>
      </c>
    </row>
    <row r="14" spans="1:3" ht="25.5" customHeight="1">
      <c r="A14" s="12">
        <v>9000000000</v>
      </c>
      <c r="B14" s="10" t="s">
        <v>8</v>
      </c>
      <c r="C14" s="18">
        <v>92640600</v>
      </c>
    </row>
    <row r="15" spans="1:3" ht="54" customHeight="1" hidden="1">
      <c r="A15" s="19">
        <v>41035500</v>
      </c>
      <c r="B15" s="10" t="s">
        <v>44</v>
      </c>
      <c r="C15" s="18">
        <f>C16</f>
        <v>0</v>
      </c>
    </row>
    <row r="16" spans="1:3" ht="25.5" customHeight="1" hidden="1">
      <c r="A16" s="12">
        <v>9000000000</v>
      </c>
      <c r="B16" s="10" t="s">
        <v>8</v>
      </c>
      <c r="C16" s="18"/>
    </row>
    <row r="17" spans="1:3" ht="68.25" customHeight="1">
      <c r="A17" s="19">
        <v>41040200</v>
      </c>
      <c r="B17" s="10" t="s">
        <v>40</v>
      </c>
      <c r="C17" s="18">
        <f>C18</f>
        <v>1232500</v>
      </c>
    </row>
    <row r="18" spans="1:3" ht="25.5" customHeight="1">
      <c r="A18" s="19">
        <v>20100000000</v>
      </c>
      <c r="B18" s="10" t="s">
        <v>16</v>
      </c>
      <c r="C18" s="18">
        <f>1230900+1600</f>
        <v>1232500</v>
      </c>
    </row>
    <row r="19" spans="1:3" ht="53.25" customHeight="1">
      <c r="A19" s="19">
        <v>41051000</v>
      </c>
      <c r="B19" s="10" t="s">
        <v>15</v>
      </c>
      <c r="C19" s="18">
        <f>C20</f>
        <v>1294048</v>
      </c>
    </row>
    <row r="20" spans="1:3" ht="25.5" customHeight="1">
      <c r="A20" s="19">
        <v>20100000000</v>
      </c>
      <c r="B20" s="10" t="s">
        <v>16</v>
      </c>
      <c r="C20" s="18">
        <v>1294048</v>
      </c>
    </row>
    <row r="21" spans="1:3" ht="54" customHeight="1" hidden="1">
      <c r="A21" s="19">
        <v>41051200</v>
      </c>
      <c r="B21" s="10" t="s">
        <v>14</v>
      </c>
      <c r="C21" s="18">
        <f>C22</f>
        <v>0</v>
      </c>
    </row>
    <row r="22" spans="1:3" ht="25.5" customHeight="1" hidden="1">
      <c r="A22" s="19">
        <v>20100000000</v>
      </c>
      <c r="B22" s="10" t="s">
        <v>16</v>
      </c>
      <c r="C22" s="18"/>
    </row>
    <row r="23" spans="1:3" ht="54.75" customHeight="1" hidden="1">
      <c r="A23" s="19">
        <v>41051400</v>
      </c>
      <c r="B23" s="10" t="s">
        <v>41</v>
      </c>
      <c r="C23" s="18">
        <f>C24</f>
        <v>0</v>
      </c>
    </row>
    <row r="24" spans="1:3" ht="25.5" customHeight="1" hidden="1">
      <c r="A24" s="19">
        <v>20100000000</v>
      </c>
      <c r="B24" s="10" t="s">
        <v>16</v>
      </c>
      <c r="C24" s="18"/>
    </row>
    <row r="25" spans="1:3" ht="65.25" customHeight="1" hidden="1">
      <c r="A25" s="19">
        <v>41051700</v>
      </c>
      <c r="B25" s="10" t="s">
        <v>22</v>
      </c>
      <c r="C25" s="18">
        <f>C26</f>
        <v>0</v>
      </c>
    </row>
    <row r="26" spans="1:3" ht="25.5" customHeight="1" hidden="1">
      <c r="A26" s="19">
        <v>20100000000</v>
      </c>
      <c r="B26" s="10" t="s">
        <v>16</v>
      </c>
      <c r="C26" s="18"/>
    </row>
    <row r="27" spans="1:3" ht="25.5" customHeight="1">
      <c r="A27" s="19">
        <v>41053900</v>
      </c>
      <c r="B27" s="10" t="s">
        <v>18</v>
      </c>
      <c r="C27" s="18">
        <f>C28+C29+C30</f>
        <v>2181202</v>
      </c>
    </row>
    <row r="28" spans="1:3" ht="25.5" customHeight="1">
      <c r="A28" s="19">
        <v>20100000000</v>
      </c>
      <c r="B28" s="10" t="s">
        <v>19</v>
      </c>
      <c r="C28" s="18">
        <v>1293624</v>
      </c>
    </row>
    <row r="29" spans="1:3" ht="25.5" customHeight="1">
      <c r="A29" s="19">
        <v>20501000000</v>
      </c>
      <c r="B29" s="10" t="s">
        <v>20</v>
      </c>
      <c r="C29" s="18">
        <v>887578</v>
      </c>
    </row>
    <row r="30" spans="1:3" ht="33.75" customHeight="1" hidden="1">
      <c r="A30" s="19">
        <v>20513000000</v>
      </c>
      <c r="B30" s="10" t="s">
        <v>39</v>
      </c>
      <c r="C30" s="18"/>
    </row>
    <row r="31" spans="1:3" ht="51.75" customHeight="1" hidden="1">
      <c r="A31" s="19">
        <v>41055000</v>
      </c>
      <c r="B31" s="10" t="s">
        <v>17</v>
      </c>
      <c r="C31" s="18"/>
    </row>
    <row r="32" spans="1:3" ht="25.5" customHeight="1" hidden="1">
      <c r="A32" s="19">
        <v>20100000000</v>
      </c>
      <c r="B32" s="10" t="s">
        <v>16</v>
      </c>
      <c r="C32" s="18"/>
    </row>
    <row r="33" spans="1:3" ht="25.5" customHeight="1" hidden="1">
      <c r="A33" s="14"/>
      <c r="B33" s="10"/>
      <c r="C33" s="12"/>
    </row>
    <row r="34" spans="1:3" ht="25.5" customHeight="1" hidden="1">
      <c r="A34" s="14"/>
      <c r="B34" s="10"/>
      <c r="C34" s="12"/>
    </row>
    <row r="35" spans="1:3" ht="25.5" customHeight="1" hidden="1">
      <c r="A35" s="14"/>
      <c r="B35" s="10"/>
      <c r="C35" s="12"/>
    </row>
    <row r="36" spans="1:3" ht="25.5" customHeight="1">
      <c r="A36" s="41" t="s">
        <v>9</v>
      </c>
      <c r="B36" s="36"/>
      <c r="C36" s="37"/>
    </row>
    <row r="37" spans="1:3" ht="35.25" customHeight="1" hidden="1">
      <c r="A37" s="25">
        <v>41051100</v>
      </c>
      <c r="B37" s="10" t="s">
        <v>45</v>
      </c>
      <c r="C37" s="18">
        <f>C38</f>
        <v>0</v>
      </c>
    </row>
    <row r="38" spans="1:3" ht="25.5" customHeight="1" hidden="1">
      <c r="A38" s="25">
        <v>20100000000</v>
      </c>
      <c r="B38" s="10" t="s">
        <v>16</v>
      </c>
      <c r="C38" s="18"/>
    </row>
    <row r="39" spans="1:3" ht="34.5" customHeight="1" hidden="1">
      <c r="A39" s="25">
        <v>41053400</v>
      </c>
      <c r="B39" s="10" t="s">
        <v>23</v>
      </c>
      <c r="C39" s="18">
        <f>C40</f>
        <v>0</v>
      </c>
    </row>
    <row r="40" spans="1:3" ht="25.5" customHeight="1" hidden="1">
      <c r="A40" s="25">
        <v>20100000000</v>
      </c>
      <c r="B40" s="10" t="s">
        <v>16</v>
      </c>
      <c r="C40" s="18"/>
    </row>
    <row r="41" spans="1:3" ht="91.5" customHeight="1">
      <c r="A41" s="25">
        <v>41052600</v>
      </c>
      <c r="B41" s="10" t="s">
        <v>31</v>
      </c>
      <c r="C41" s="18">
        <f>C42</f>
        <v>9000000</v>
      </c>
    </row>
    <row r="42" spans="1:3" ht="25.5" customHeight="1">
      <c r="A42" s="25">
        <v>20100000000</v>
      </c>
      <c r="B42" s="10" t="s">
        <v>16</v>
      </c>
      <c r="C42" s="18">
        <v>9000000</v>
      </c>
    </row>
    <row r="43" spans="1:3" ht="36.75" customHeight="1" hidden="1">
      <c r="A43" s="25">
        <v>41053600</v>
      </c>
      <c r="B43" s="10" t="s">
        <v>24</v>
      </c>
      <c r="C43" s="18">
        <f>C44</f>
        <v>0</v>
      </c>
    </row>
    <row r="44" spans="1:3" ht="25.5" customHeight="1" hidden="1">
      <c r="A44" s="25">
        <v>20100000000</v>
      </c>
      <c r="B44" s="10" t="s">
        <v>16</v>
      </c>
      <c r="C44" s="18"/>
    </row>
    <row r="45" spans="1:3" ht="25.5" customHeight="1" hidden="1">
      <c r="A45" s="25">
        <v>41053900</v>
      </c>
      <c r="B45" s="10" t="s">
        <v>18</v>
      </c>
      <c r="C45" s="18">
        <f>C46</f>
        <v>0</v>
      </c>
    </row>
    <row r="46" spans="1:3" ht="25.5" customHeight="1" hidden="1">
      <c r="A46" s="25">
        <v>20100000000</v>
      </c>
      <c r="B46" s="10" t="s">
        <v>19</v>
      </c>
      <c r="C46" s="18"/>
    </row>
    <row r="47" spans="1:3" ht="80.25" customHeight="1" hidden="1">
      <c r="A47" s="25">
        <v>41054000</v>
      </c>
      <c r="B47" s="10" t="s">
        <v>25</v>
      </c>
      <c r="C47" s="18">
        <f>C48</f>
        <v>0</v>
      </c>
    </row>
    <row r="48" spans="1:3" ht="25.5" customHeight="1" hidden="1">
      <c r="A48" s="25">
        <v>20100000000</v>
      </c>
      <c r="B48" s="10" t="s">
        <v>16</v>
      </c>
      <c r="C48" s="18"/>
    </row>
    <row r="49" spans="1:3" ht="25.5" customHeight="1">
      <c r="A49" s="12" t="s">
        <v>21</v>
      </c>
      <c r="B49" s="17" t="s">
        <v>10</v>
      </c>
      <c r="C49" s="18">
        <f>C50+C51</f>
        <v>109424350</v>
      </c>
    </row>
    <row r="50" spans="1:3" ht="25.5" customHeight="1">
      <c r="A50" s="12" t="s">
        <v>21</v>
      </c>
      <c r="B50" s="13" t="s">
        <v>11</v>
      </c>
      <c r="C50" s="18">
        <f>C11+C13+C19+C21+C27+C31+C25+C17+C23+C15</f>
        <v>100424350</v>
      </c>
    </row>
    <row r="51" spans="1:3" ht="25.5" customHeight="1">
      <c r="A51" s="12" t="s">
        <v>21</v>
      </c>
      <c r="B51" s="13" t="s">
        <v>12</v>
      </c>
      <c r="C51" s="18">
        <f>C39+C41+C43+C47+C45+C37</f>
        <v>9000000</v>
      </c>
    </row>
    <row r="52" spans="1:3" ht="25.5" customHeight="1" hidden="1">
      <c r="A52" s="21"/>
      <c r="B52" s="22"/>
      <c r="C52" s="21"/>
    </row>
    <row r="53" spans="1:3" ht="25.5" customHeight="1" hidden="1">
      <c r="A53" s="39" t="s">
        <v>26</v>
      </c>
      <c r="B53" s="39"/>
      <c r="C53" s="39"/>
    </row>
    <row r="54" spans="1:3" ht="25.5" customHeight="1" hidden="1">
      <c r="A54" s="21"/>
      <c r="B54" s="22"/>
      <c r="C54" s="28" t="s">
        <v>13</v>
      </c>
    </row>
    <row r="55" spans="1:3" ht="96" customHeight="1" hidden="1">
      <c r="A55" s="11" t="s">
        <v>27</v>
      </c>
      <c r="B55" s="11" t="s">
        <v>28</v>
      </c>
      <c r="C55" s="11" t="s">
        <v>2</v>
      </c>
    </row>
    <row r="56" spans="1:3" ht="25.5" customHeight="1" hidden="1">
      <c r="A56" s="36"/>
      <c r="B56" s="36"/>
      <c r="C56" s="37"/>
    </row>
    <row r="57" spans="1:3" ht="39" customHeight="1" hidden="1">
      <c r="A57" s="23" t="s">
        <v>43</v>
      </c>
      <c r="B57" s="24" t="s">
        <v>42</v>
      </c>
      <c r="C57" s="18">
        <f>C58</f>
        <v>0</v>
      </c>
    </row>
    <row r="58" spans="1:3" ht="25.5" customHeight="1" hidden="1">
      <c r="A58" s="25"/>
      <c r="B58" s="13" t="s">
        <v>8</v>
      </c>
      <c r="C58" s="18"/>
    </row>
    <row r="59" spans="1:3" ht="25.5" customHeight="1" hidden="1">
      <c r="A59" s="25" t="s">
        <v>37</v>
      </c>
      <c r="B59" s="27" t="s">
        <v>18</v>
      </c>
      <c r="C59" s="29">
        <f>C60</f>
        <v>0</v>
      </c>
    </row>
    <row r="60" spans="1:3" ht="25.5" customHeight="1" hidden="1">
      <c r="A60" s="25"/>
      <c r="B60" s="13" t="s">
        <v>34</v>
      </c>
      <c r="C60" s="29"/>
    </row>
    <row r="61" spans="1:3" ht="25.5" customHeight="1" hidden="1">
      <c r="A61" s="36"/>
      <c r="B61" s="36"/>
      <c r="C61" s="37"/>
    </row>
    <row r="62" spans="1:3" ht="87.75" customHeight="1" hidden="1">
      <c r="A62" s="23" t="s">
        <v>32</v>
      </c>
      <c r="B62" s="24" t="s">
        <v>33</v>
      </c>
      <c r="C62" s="18">
        <f>C63</f>
        <v>0</v>
      </c>
    </row>
    <row r="63" spans="1:3" ht="25.5" customHeight="1" hidden="1">
      <c r="A63" s="25"/>
      <c r="B63" s="13" t="s">
        <v>34</v>
      </c>
      <c r="C63" s="18"/>
    </row>
    <row r="64" spans="1:3" ht="36.75" customHeight="1" hidden="1">
      <c r="A64" s="23" t="s">
        <v>35</v>
      </c>
      <c r="B64" s="24" t="s">
        <v>36</v>
      </c>
      <c r="C64" s="18">
        <f>C65</f>
        <v>0</v>
      </c>
    </row>
    <row r="65" spans="1:3" ht="25.5" customHeight="1" hidden="1">
      <c r="A65" s="25"/>
      <c r="B65" s="13" t="s">
        <v>34</v>
      </c>
      <c r="C65" s="18"/>
    </row>
    <row r="66" spans="1:3" ht="33.75" customHeight="1" hidden="1">
      <c r="A66" s="23" t="s">
        <v>29</v>
      </c>
      <c r="B66" s="24" t="s">
        <v>30</v>
      </c>
      <c r="C66" s="18">
        <f>C67</f>
        <v>0</v>
      </c>
    </row>
    <row r="67" spans="1:3" ht="27.75" customHeight="1" hidden="1">
      <c r="A67" s="25"/>
      <c r="B67" s="10" t="s">
        <v>16</v>
      </c>
      <c r="C67" s="18"/>
    </row>
    <row r="68" spans="1:3" ht="27.75" customHeight="1" hidden="1">
      <c r="A68" s="25" t="s">
        <v>37</v>
      </c>
      <c r="B68" s="27" t="s">
        <v>18</v>
      </c>
      <c r="C68" s="18">
        <f>C69+C70</f>
        <v>0</v>
      </c>
    </row>
    <row r="69" spans="1:3" ht="27.75" customHeight="1" hidden="1">
      <c r="A69" s="30"/>
      <c r="B69" s="26" t="s">
        <v>38</v>
      </c>
      <c r="C69" s="18"/>
    </row>
    <row r="70" spans="1:3" ht="27.75" customHeight="1" hidden="1">
      <c r="A70" s="25"/>
      <c r="B70" s="10" t="s">
        <v>16</v>
      </c>
      <c r="C70" s="18"/>
    </row>
    <row r="71" spans="1:3" ht="24.75" customHeight="1" hidden="1">
      <c r="A71" s="12" t="s">
        <v>21</v>
      </c>
      <c r="B71" s="17" t="s">
        <v>10</v>
      </c>
      <c r="C71" s="18">
        <f>C72+C73</f>
        <v>0</v>
      </c>
    </row>
    <row r="72" spans="1:3" ht="23.25" customHeight="1" hidden="1">
      <c r="A72" s="12" t="s">
        <v>21</v>
      </c>
      <c r="B72" s="13" t="s">
        <v>11</v>
      </c>
      <c r="C72" s="18">
        <f>C57+C59</f>
        <v>0</v>
      </c>
    </row>
    <row r="73" spans="1:3" ht="24.75" customHeight="1" hidden="1">
      <c r="A73" s="12" t="s">
        <v>21</v>
      </c>
      <c r="B73" s="13" t="s">
        <v>12</v>
      </c>
      <c r="C73" s="18">
        <f>C66+C62+C64+C68</f>
        <v>0</v>
      </c>
    </row>
    <row r="74" spans="1:3" ht="21.75" customHeight="1">
      <c r="A74" s="5" t="s">
        <v>46</v>
      </c>
      <c r="B74" s="5"/>
      <c r="C74" s="5"/>
    </row>
    <row r="75" spans="1:3" s="2" customFormat="1" ht="54.75" customHeight="1">
      <c r="A75" s="32" t="s">
        <v>48</v>
      </c>
      <c r="B75" s="32"/>
      <c r="C75" s="32"/>
    </row>
    <row r="76" spans="1:5" ht="19.5" customHeight="1">
      <c r="A76" s="6"/>
      <c r="B76" s="6"/>
      <c r="C76" s="6"/>
      <c r="D76" s="6"/>
      <c r="E76" s="6"/>
    </row>
    <row r="77" spans="1:5" ht="20.25" customHeight="1">
      <c r="A77" s="3"/>
      <c r="B77" s="4"/>
      <c r="C77" s="4"/>
      <c r="D77" s="31"/>
      <c r="E77" s="31"/>
    </row>
    <row r="78" spans="1:3" ht="41.25" customHeight="1">
      <c r="A78" s="34"/>
      <c r="B78" s="35"/>
      <c r="C78" s="35"/>
    </row>
    <row r="79" spans="1:3" ht="35.25" customHeight="1">
      <c r="A79" s="33"/>
      <c r="B79" s="33"/>
      <c r="C79" s="33"/>
    </row>
  </sheetData>
  <sheetProtection/>
  <mergeCells count="12">
    <mergeCell ref="A36:C36"/>
    <mergeCell ref="A53:C53"/>
    <mergeCell ref="D77:E77"/>
    <mergeCell ref="A75:C75"/>
    <mergeCell ref="A79:C79"/>
    <mergeCell ref="A78:C78"/>
    <mergeCell ref="B2:C2"/>
    <mergeCell ref="A56:C56"/>
    <mergeCell ref="A61:C61"/>
    <mergeCell ref="A3:C3"/>
    <mergeCell ref="A6:C6"/>
    <mergeCell ref="A10:C10"/>
  </mergeCells>
  <printOptions horizontalCentered="1"/>
  <pageMargins left="0.1968503937007874" right="0.1968503937007874" top="0.3" bottom="0.1968503937007874" header="0" footer="0"/>
  <pageSetup fitToHeight="2"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Endrik</dc:creator>
  <cp:keywords/>
  <dc:description/>
  <cp:lastModifiedBy>Пользователь Windows</cp:lastModifiedBy>
  <cp:lastPrinted>2021-12-21T15:30:51Z</cp:lastPrinted>
  <dcterms:created xsi:type="dcterms:W3CDTF">2004-12-27T10:17:15Z</dcterms:created>
  <dcterms:modified xsi:type="dcterms:W3CDTF">2022-02-08T09:27:11Z</dcterms:modified>
  <cp:category/>
  <cp:version/>
  <cp:contentType/>
  <cp:contentStatus/>
</cp:coreProperties>
</file>