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<sst xmlns="http://schemas.openxmlformats.org/spreadsheetml/2006/main" count="35" uniqueCount="32">
  <si>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</si>
  <si>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</si>
  <si>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</si>
  <si>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</si>
  <si>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</si>
  <si>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</si>
  <si>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</si>
  <si>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</si>
  <si>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</si>
  <si>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</si>
  <si>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</si>
  <si>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</si>
  <si>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</si>
  <si>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</si>
  <si>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</si>
  <si>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</si>
  <si>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</si>
  <si>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</si>
  <si>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</si>
  <si>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</si>
  <si>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</si>
  <si>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</si>
  <si>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</si>
  <si>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</si>
  <si>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</si>
  <si>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</si>
  <si>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</si>
  <si>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</si>
  <si>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Відділ благоустрою міста</t>
  </si>
  <si>
    <t xml:space="preserve">                      Секретар міської ради                                                                                                Ольга ТОПОРКОВА                          </t>
  </si>
  <si>
    <t xml:space="preserve">                     Підготував:   
                     Начальник фінансового відділу                                                                                   Ганна СТАРОДУБЕЦЬ</t>
  </si>
  <si>
    <t>Додаток  7
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</si>
</sst>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
    <numFmt numFmtId="198" formatCode="#,##0\ &quot;к.&quot;;\-#,##0\ &quot;к.&quot;"/>
    <numFmt numFmtId="199" formatCode="#,##0\ &quot;к.&quot;;[Red]\-#,##0\ &quot;к.&quot;"/>
    <numFmt numFmtId="200" formatCode="#,##0.00\ &quot;к.&quot;;\-#,##0.00\ &quot;к.&quot;"/>
    <numFmt numFmtId="201" formatCode="#,##0.00\ &quot;к.&quot;;[Red]\-#,##0.00\ &quot;к.&quot;"/>
    <numFmt numFmtId="202" formatCode="_-* #,##0\ &quot;к.&quot;_-;\-* #,##0\ &quot;к.&quot;_-;_-* &quot;-&quot;\ &quot;к.&quot;_-;_-@_-"/>
    <numFmt numFmtId="203" formatCode="_-* #,##0\ _к_._-;\-* #,##0\ _к_._-;_-* &quot;-&quot;\ _к_._-;_-@_-"/>
    <numFmt numFmtId="204" formatCode="_-* #,##0.00\ &quot;к.&quot;_-;\-* #,##0.00\ &quot;к.&quot;_-;_-* &quot;-&quot;??\ &quot;к.&quot;_-;_-@_-"/>
    <numFmt numFmtId="205" formatCode="_-* #,##0.00\ _к_._-;\-* #,##0.00\ _к_._-;_-* &quot;-&quot;??\ _к_._-;_-@_-"/>
    <numFmt numFmtId="206" formatCode="#,##0;[Red]#,##0"/>
    <numFmt numFmtId="207" formatCode="#,##0.0_ ;\-#,##0.0\ "/>
    <numFmt numFmtId="208" formatCode="0.0%"/>
    <numFmt numFmtId="209" formatCode="000000"/>
    <numFmt numFmtId="210" formatCode="#,##0_ ;\-#,##0\ "/>
    <numFmt numFmtId="211" formatCode="#,##0_ ;[Red]\-#,##0\ "/>
    <numFmt numFmtId="212" formatCode="#,##0.00_ ;\-#,##0.00\ "/>
    <numFmt numFmtId="213" formatCode="#,##0.000_ ;\-#,##0.000\ "/>
    <numFmt numFmtId="214" formatCode="0.000%"/>
    <numFmt numFmtId="215" formatCode="0.000"/>
    <numFmt numFmtId="216" formatCode="#,##0.000"/>
    <numFmt numFmtId="217" formatCode="0.0000"/>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0.0000"/>
    <numFmt numFmtId="223" formatCode="#,##0.00000"/>
  </numFmts>
  <fonts count="49">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0"/>
      <name val="Times New Roman"/>
      <family val="1"/>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1" applyNumberFormat="0" applyAlignment="0" applyProtection="0"/>
    <xf numFmtId="0" fontId="39" fillId="24" borderId="2" applyNumberFormat="0" applyAlignment="0" applyProtection="0"/>
    <xf numFmtId="0" fontId="40" fillId="24"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27"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1" fillId="0" borderId="6" applyNumberFormat="0" applyFill="0" applyAlignment="0" applyProtection="0"/>
    <xf numFmtId="0" fontId="42" fillId="25" borderId="7" applyNumberFormat="0" applyAlignment="0" applyProtection="0"/>
    <xf numFmtId="0" fontId="10" fillId="0" borderId="0" applyNumberFormat="0" applyFill="0" applyBorder="0" applyAlignment="0" applyProtection="0"/>
    <xf numFmtId="0" fontId="43" fillId="26" borderId="0" applyNumberFormat="0" applyBorder="0" applyAlignment="0" applyProtection="0"/>
    <xf numFmtId="0" fontId="2" fillId="0" borderId="0" applyNumberForma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9"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xf>
    <xf numFmtId="0" fontId="14" fillId="0" borderId="10" xfId="0" applyFont="1" applyFill="1" applyBorder="1" applyAlignment="1">
      <alignment wrapText="1"/>
    </xf>
    <xf numFmtId="0" fontId="6" fillId="0" borderId="0" xfId="0" applyFont="1" applyBorder="1" applyAlignment="1">
      <alignment/>
    </xf>
    <xf numFmtId="216" fontId="6" fillId="0" borderId="0" xfId="0" applyNumberFormat="1" applyFont="1" applyFill="1" applyBorder="1" applyAlignment="1">
      <alignment horizontal="center"/>
    </xf>
    <xf numFmtId="0" fontId="16" fillId="0" borderId="10" xfId="0" applyFont="1" applyBorder="1" applyAlignment="1">
      <alignment horizontal="center"/>
    </xf>
    <xf numFmtId="0" fontId="3" fillId="0" borderId="10" xfId="0" applyFont="1" applyBorder="1" applyAlignment="1">
      <alignment horizontal="left"/>
    </xf>
    <xf numFmtId="216"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3" fillId="0" borderId="0" xfId="0" applyFont="1" applyFill="1" applyAlignment="1">
      <alignment vertical="center"/>
    </xf>
    <xf numFmtId="196" fontId="16" fillId="0"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16" fillId="0" borderId="11" xfId="0" applyFont="1" applyBorder="1" applyAlignment="1">
      <alignment horizontal="center"/>
    </xf>
    <xf numFmtId="216" fontId="16" fillId="0" borderId="10" xfId="0" applyNumberFormat="1" applyFont="1" applyFill="1" applyBorder="1" applyAlignment="1">
      <alignment/>
    </xf>
    <xf numFmtId="216" fontId="16" fillId="0" borderId="10" xfId="0" applyNumberFormat="1" applyFont="1" applyFill="1" applyBorder="1" applyAlignment="1">
      <alignment horizontal="center"/>
    </xf>
    <xf numFmtId="3" fontId="16"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16" fontId="17" fillId="0" borderId="10" xfId="0" applyNumberFormat="1" applyFont="1" applyFill="1" applyBorder="1" applyAlignment="1">
      <alignment horizontal="center" vertical="center"/>
    </xf>
    <xf numFmtId="196" fontId="17"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xf>
    <xf numFmtId="0" fontId="21" fillId="0" borderId="0" xfId="0" applyFont="1" applyFill="1" applyAlignment="1">
      <alignment horizontal="center" vertical="center"/>
    </xf>
    <xf numFmtId="0" fontId="21" fillId="0" borderId="0" xfId="0" applyFont="1" applyFill="1" applyAlignment="1">
      <alignment vertical="center"/>
    </xf>
    <xf numFmtId="4" fontId="17" fillId="0" borderId="10" xfId="0" applyNumberFormat="1" applyFont="1" applyFill="1" applyBorder="1" applyAlignment="1">
      <alignment horizontal="center" vertical="center"/>
    </xf>
    <xf numFmtId="0" fontId="19" fillId="0" borderId="10" xfId="0" applyFont="1" applyBorder="1" applyAlignment="1">
      <alignment vertical="center"/>
    </xf>
    <xf numFmtId="216"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3" fillId="0" borderId="0" xfId="0" applyFont="1" applyAlignment="1">
      <alignment vertical="center"/>
    </xf>
    <xf numFmtId="0" fontId="19"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7" fillId="0" borderId="10" xfId="0" applyFont="1" applyFill="1" applyBorder="1" applyAlignment="1">
      <alignment horizontal="justify" vertical="center"/>
    </xf>
    <xf numFmtId="0" fontId="17" fillId="0" borderId="10" xfId="0" applyFont="1" applyFill="1" applyBorder="1" applyAlignment="1">
      <alignment horizontal="justify"/>
    </xf>
    <xf numFmtId="0" fontId="19" fillId="0" borderId="10" xfId="0" applyFont="1" applyFill="1" applyBorder="1" applyAlignment="1">
      <alignment vertical="center" wrapText="1"/>
    </xf>
    <xf numFmtId="196" fontId="16" fillId="0" borderId="10" xfId="0" applyNumberFormat="1" applyFont="1" applyBorder="1" applyAlignment="1">
      <alignment horizontal="center" vertical="center"/>
    </xf>
    <xf numFmtId="0" fontId="14" fillId="0" borderId="0" xfId="0" applyFont="1" applyFill="1" applyAlignment="1">
      <alignment vertical="center" wrapText="1"/>
    </xf>
    <xf numFmtId="0" fontId="15" fillId="0" borderId="0" xfId="0" applyFont="1" applyFill="1" applyAlignment="1">
      <alignment horizontal="left"/>
    </xf>
    <xf numFmtId="0" fontId="13" fillId="0" borderId="0" xfId="0" applyFont="1" applyFill="1" applyAlignment="1">
      <alignment horizontal="center"/>
    </xf>
    <xf numFmtId="0" fontId="12"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left" vertical="center"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31</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26</v>
      </c>
      <c r="D12" s="23" t="s">
        <v>10</v>
      </c>
      <c r="E12" s="23" t="s">
        <v>26</v>
      </c>
      <c r="F12" s="24" t="s">
        <v>8</v>
      </c>
      <c r="G12" s="24" t="s">
        <v>8</v>
      </c>
      <c r="H12" s="23" t="s">
        <v>26</v>
      </c>
    </row>
    <row r="13" spans="1:8" ht="43.5" customHeight="1">
      <c r="A13" s="37" t="s">
        <v>24</v>
      </c>
      <c r="B13" s="47">
        <f>B15+B16+B17+B18+B19+B20+B21+B22+B23</f>
        <v>2646.839</v>
      </c>
      <c r="C13" s="47">
        <f aca="true" t="shared" si="0" ref="C13:H13">C15+C16+C17+C18+C19+C20+C21+C22+C23</f>
        <v>22372.236</v>
      </c>
      <c r="D13" s="47">
        <f t="shared" si="0"/>
        <v>1152330.6300000001</v>
      </c>
      <c r="E13" s="47">
        <f t="shared" si="0"/>
        <v>46925.01</v>
      </c>
      <c r="F13" s="18">
        <f t="shared" si="0"/>
        <v>15</v>
      </c>
      <c r="G13" s="18">
        <f t="shared" si="0"/>
        <v>64</v>
      </c>
      <c r="H13" s="18">
        <f t="shared" si="0"/>
        <v>531.7</v>
      </c>
    </row>
    <row r="14" spans="1:8" ht="10.5" customHeight="1" hidden="1">
      <c r="A14" s="11"/>
      <c r="B14" s="10"/>
      <c r="C14" s="10"/>
      <c r="D14" s="10"/>
      <c r="E14" s="10"/>
      <c r="F14" s="19"/>
      <c r="G14" s="19"/>
      <c r="H14" s="19"/>
    </row>
    <row r="15" spans="1:8" s="28" customFormat="1" ht="32.25" customHeight="1" hidden="1">
      <c r="A15" s="44" t="s">
        <v>19</v>
      </c>
      <c r="B15" s="25">
        <v>370.651</v>
      </c>
      <c r="C15" s="26">
        <v>4909</v>
      </c>
      <c r="D15" s="26">
        <v>199487.2</v>
      </c>
      <c r="E15" s="32">
        <v>26255.98</v>
      </c>
      <c r="F15" s="27">
        <v>11</v>
      </c>
      <c r="G15" s="25"/>
      <c r="H15" s="27">
        <v>120</v>
      </c>
    </row>
    <row r="16" spans="1:8" s="28" customFormat="1" ht="30.75" customHeight="1" hidden="1">
      <c r="A16" s="44" t="s">
        <v>28</v>
      </c>
      <c r="B16" s="25"/>
      <c r="C16" s="26">
        <v>625</v>
      </c>
      <c r="D16" s="26">
        <v>9400</v>
      </c>
      <c r="E16" s="32"/>
      <c r="F16" s="27"/>
      <c r="G16" s="25"/>
      <c r="H16" s="27">
        <v>60</v>
      </c>
    </row>
    <row r="17" spans="1:8" s="28" customFormat="1" ht="34.5" customHeight="1" hidden="1">
      <c r="A17" s="44" t="s">
        <v>27</v>
      </c>
      <c r="B17" s="25"/>
      <c r="C17" s="26"/>
      <c r="D17" s="26">
        <v>448947.9</v>
      </c>
      <c r="E17" s="32"/>
      <c r="F17" s="27"/>
      <c r="G17" s="25"/>
      <c r="H17" s="27"/>
    </row>
    <row r="18" spans="1:8" s="29" customFormat="1" ht="40.5" customHeight="1" hidden="1">
      <c r="A18" s="45" t="s">
        <v>21</v>
      </c>
      <c r="B18" s="25">
        <v>718.125</v>
      </c>
      <c r="C18" s="26">
        <f>1582+1387</f>
        <v>2969</v>
      </c>
      <c r="D18" s="26">
        <v>130850</v>
      </c>
      <c r="E18" s="32">
        <v>4263</v>
      </c>
      <c r="F18" s="27">
        <v>4</v>
      </c>
      <c r="G18" s="27">
        <v>24</v>
      </c>
      <c r="H18" s="27">
        <v>168</v>
      </c>
    </row>
    <row r="19" spans="1:8" s="30" customFormat="1" ht="43.5" customHeight="1" hidden="1">
      <c r="A19" s="14" t="s">
        <v>25</v>
      </c>
      <c r="B19" s="25"/>
      <c r="C19" s="26">
        <v>93</v>
      </c>
      <c r="D19" s="26">
        <v>4760</v>
      </c>
      <c r="E19" s="25">
        <v>3365.32</v>
      </c>
      <c r="F19" s="25"/>
      <c r="G19" s="25"/>
      <c r="H19" s="25"/>
    </row>
    <row r="20" spans="1:8" s="31" customFormat="1" ht="30" customHeight="1" hidden="1">
      <c r="A20" s="15" t="s">
        <v>5</v>
      </c>
      <c r="B20" s="25">
        <v>89.175</v>
      </c>
      <c r="C20" s="26">
        <v>72</v>
      </c>
      <c r="D20" s="26">
        <v>2256</v>
      </c>
      <c r="E20" s="25"/>
      <c r="F20" s="25"/>
      <c r="G20" s="25"/>
      <c r="H20" s="25"/>
    </row>
    <row r="21" spans="1:8" s="30" customFormat="1" ht="35.25" customHeight="1" hidden="1">
      <c r="A21" s="14" t="s">
        <v>22</v>
      </c>
      <c r="B21" s="25">
        <v>1080</v>
      </c>
      <c r="C21" s="26">
        <v>12000</v>
      </c>
      <c r="D21" s="26">
        <v>260000</v>
      </c>
      <c r="E21" s="25"/>
      <c r="F21" s="25"/>
      <c r="G21" s="25"/>
      <c r="H21" s="25"/>
    </row>
    <row r="22" spans="1:8" s="30" customFormat="1" ht="43.5" customHeight="1" hidden="1">
      <c r="A22" s="14" t="s">
        <v>23</v>
      </c>
      <c r="B22" s="25">
        <f>379.685+9.203</f>
        <v>388.888</v>
      </c>
      <c r="C22" s="25">
        <v>1656.236</v>
      </c>
      <c r="D22" s="25">
        <f>78431.27+598.26</f>
        <v>79029.53</v>
      </c>
      <c r="E22" s="26">
        <f>10665+2375.71</f>
        <v>13040.71</v>
      </c>
      <c r="F22" s="27"/>
      <c r="G22" s="27">
        <f>57-17</f>
        <v>40</v>
      </c>
      <c r="H22" s="27">
        <f>157-10.3</f>
        <v>146.7</v>
      </c>
    </row>
    <row r="23" spans="1:8" s="30" customFormat="1" ht="40.5" customHeight="1" hidden="1">
      <c r="A23" s="14" t="s">
        <v>20</v>
      </c>
      <c r="B23" s="25"/>
      <c r="C23" s="26">
        <v>48</v>
      </c>
      <c r="D23" s="26">
        <v>17600</v>
      </c>
      <c r="E23" s="25"/>
      <c r="F23" s="27"/>
      <c r="G23" s="27"/>
      <c r="H23" s="27">
        <v>37</v>
      </c>
    </row>
    <row r="24" spans="1:8" s="2" customFormat="1" ht="9" customHeight="1" hidden="1">
      <c r="A24" s="7"/>
      <c r="B24" s="20"/>
      <c r="C24" s="21"/>
      <c r="D24" s="21"/>
      <c r="E24" s="21"/>
      <c r="F24" s="22"/>
      <c r="G24" s="22"/>
      <c r="H24" s="22"/>
    </row>
    <row r="25" spans="1:8" s="16" customFormat="1" ht="43.5" customHeight="1">
      <c r="A25" s="46" t="s">
        <v>17</v>
      </c>
      <c r="B25" s="12">
        <f>3217.153+1101.826</f>
        <v>4318.978999999999</v>
      </c>
      <c r="C25" s="12">
        <v>8022.26</v>
      </c>
      <c r="D25" s="17">
        <v>468719</v>
      </c>
      <c r="E25" s="17">
        <v>23629</v>
      </c>
      <c r="F25" s="13">
        <v>1233</v>
      </c>
      <c r="G25" s="13"/>
      <c r="H25" s="13">
        <v>191</v>
      </c>
    </row>
    <row r="26" spans="1:8" s="16" customFormat="1" ht="43.5" customHeight="1">
      <c r="A26" s="46" t="s">
        <v>18</v>
      </c>
      <c r="B26" s="12">
        <v>298.55</v>
      </c>
      <c r="C26" s="12">
        <v>516.8</v>
      </c>
      <c r="D26" s="12">
        <v>89911.4</v>
      </c>
      <c r="E26" s="17">
        <v>6834</v>
      </c>
      <c r="F26" s="13"/>
      <c r="G26" s="13">
        <v>18</v>
      </c>
      <c r="H26" s="13">
        <v>172</v>
      </c>
    </row>
    <row r="27" spans="1:8" s="36" customFormat="1" ht="43.5" customHeight="1">
      <c r="A27" s="33" t="s">
        <v>11</v>
      </c>
      <c r="B27" s="34">
        <f aca="true" t="shared" si="1" ref="B27:H27">B13+B25+B26</f>
        <v>7264.3679999999995</v>
      </c>
      <c r="C27" s="34">
        <f t="shared" si="1"/>
        <v>30911.296</v>
      </c>
      <c r="D27" s="34">
        <f t="shared" si="1"/>
        <v>1710961.03</v>
      </c>
      <c r="E27" s="34">
        <f t="shared" si="1"/>
        <v>77388.01000000001</v>
      </c>
      <c r="F27" s="35">
        <f t="shared" si="1"/>
        <v>1248</v>
      </c>
      <c r="G27" s="35">
        <f t="shared" si="1"/>
        <v>82</v>
      </c>
      <c r="H27" s="35">
        <f t="shared" si="1"/>
        <v>894.7</v>
      </c>
    </row>
    <row r="28" spans="1:8" ht="14.25">
      <c r="A28" s="8"/>
      <c r="B28" s="9"/>
      <c r="C28" s="9"/>
      <c r="D28" s="9"/>
      <c r="E28" s="9"/>
      <c r="F28" s="9"/>
      <c r="G28" s="9"/>
      <c r="H28" s="9"/>
    </row>
    <row r="30" spans="1:6" s="2" customFormat="1" ht="37.5" customHeight="1">
      <c r="A30" s="52" t="s">
        <v>29</v>
      </c>
      <c r="B30" s="53"/>
      <c r="C30" s="53"/>
      <c r="D30" s="53"/>
      <c r="E30" s="53"/>
      <c r="F30" s="53"/>
    </row>
    <row r="31" spans="1:6" s="2" customFormat="1" ht="68.25" customHeight="1">
      <c r="A31" s="52" t="s">
        <v>30</v>
      </c>
      <c r="B31" s="53"/>
      <c r="C31" s="53"/>
      <c r="D31" s="53"/>
      <c r="E31" s="53"/>
      <c r="F31" s="53"/>
    </row>
    <row r="32" spans="1:6" s="2" customFormat="1" ht="38.25" customHeight="1">
      <c r="A32" s="52"/>
      <c r="B32" s="52"/>
      <c r="C32" s="52"/>
      <c r="D32" s="52"/>
      <c r="E32" s="52"/>
      <c r="F32" s="52"/>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Lena</cp:lastModifiedBy>
  <cp:lastPrinted>2021-11-15T06:13:04Z</cp:lastPrinted>
  <dcterms:created xsi:type="dcterms:W3CDTF">2005-10-04T10:54:31Z</dcterms:created>
  <dcterms:modified xsi:type="dcterms:W3CDTF">2021-11-15T06:14:07Z</dcterms:modified>
  <cp:category/>
  <cp:version/>
  <cp:contentType/>
  <cp:contentStatus/>
</cp:coreProperties>
</file>